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СВОД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14" i="1"/>
  <c r="E14" s="1"/>
  <c r="C14"/>
  <c r="D13"/>
  <c r="C13"/>
  <c r="E13" s="1"/>
  <c r="D12"/>
  <c r="E12" s="1"/>
  <c r="C12"/>
  <c r="D11"/>
  <c r="C11"/>
  <c r="E11" s="1"/>
  <c r="D10"/>
  <c r="E10" s="1"/>
  <c r="C10"/>
  <c r="D9"/>
  <c r="C9"/>
  <c r="E9" s="1"/>
  <c r="D8"/>
  <c r="E8" s="1"/>
  <c r="C8"/>
  <c r="D7"/>
  <c r="C7"/>
  <c r="E7" s="1"/>
  <c r="D6"/>
  <c r="E6" s="1"/>
  <c r="C6"/>
  <c r="D5"/>
  <c r="C5"/>
  <c r="E5" s="1"/>
  <c r="D4"/>
  <c r="E4" s="1"/>
  <c r="C4"/>
  <c r="D3"/>
  <c r="D15" s="1"/>
  <c r="E15" s="1"/>
  <c r="C3"/>
  <c r="C15" s="1"/>
  <c r="E3" l="1"/>
</calcChain>
</file>

<file path=xl/sharedStrings.xml><?xml version="1.0" encoding="utf-8"?>
<sst xmlns="http://schemas.openxmlformats.org/spreadsheetml/2006/main" count="18" uniqueCount="18">
  <si>
    <t>№ п/п</t>
  </si>
  <si>
    <t>Муниципальные программы</t>
  </si>
  <si>
    <t>План 2018г.   с учетом изменений (тыс. руб.)</t>
  </si>
  <si>
    <t>Фактически  использовано  средств  2018г. (тыс. руб.)</t>
  </si>
  <si>
    <t>% исполнения</t>
  </si>
  <si>
    <t>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2014-2018 годы</t>
  </si>
  <si>
    <t>Программа администрации МР «Кизилюртовский район» "Об устранении причин, порождающих коррупцию, и обеспечения противодействия условиям, способствующим ее распространению в МР «Кизилюртовский район»  на 2017-2018г.".</t>
  </si>
  <si>
    <t>Муниципальная программа "Профилактика правонарушений и противодействие преступности в Кизилюртовском районе на 2017 -2020 годы</t>
  </si>
  <si>
    <t>Муниципальная целевая программа "Оформление права собственности и использование имущества МР "Кизилюртовский район" на 2017-2019годы"</t>
  </si>
  <si>
    <t xml:space="preserve">Раздел 1 "Развитие агропромышленного комплекса" в составе Комплексной программы СЭР МР "Кизилюртовский район" на 2016-2018 годы </t>
  </si>
  <si>
    <t xml:space="preserve">Раздел 2 "Развитие культуры" в составе Комплексной программы СЭР МР "Кизилюртовский район" на 2016-2018 годы </t>
  </si>
  <si>
    <t xml:space="preserve">Раздел 3 "Развитие туризма" в составе Комплексной программы СЭР МР "Кизилюртовский район" на 2016-2018 годы </t>
  </si>
  <si>
    <t xml:space="preserve">Раздел 4 "Развитие молодежной политики" в составе Комплексной программы СЭР МР "Кизилюртовский район" на 2016-2018 годы </t>
  </si>
  <si>
    <t xml:space="preserve">Раздел 5 "Развитие физической культуры и спорта" в составе Комплексной программы СЭР МР "Кизилюртовский район" на 2016-2018 годы </t>
  </si>
  <si>
    <t xml:space="preserve">Раздел 6 "Развитие системы образования" в составе Комплексной программы СЭР МР "Кизилюртовский район" на 2016-2018 годы </t>
  </si>
  <si>
    <t xml:space="preserve">Раздел 7 "Строительство и развитие жилищно-коммунального хозяйства"  в составе Комплексной программы СЭР МР "Кизилюртовский район" на 2016-2018 годы </t>
  </si>
  <si>
    <t>Всего по программам:</t>
  </si>
  <si>
    <t>Комплексная программа  противодействие идеологии экстремизма и терроризма в МР «Кизилюртовский район» на 2018г.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</si>
</sst>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_р_._-;\-* #,##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justify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/>
    </xf>
    <xf numFmtId="2" fontId="6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3">
    <cellStyle name="Обычный" xfId="0" builtinId="0"/>
    <cellStyle name="Финансовый 2" xfId="1"/>
    <cellStyle name="Финансов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97;&#1080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ГО и ЧС"/>
      <sheetName val="Коррупция"/>
      <sheetName val="Терроризм"/>
      <sheetName val="Прест"/>
      <sheetName val="Архитектура"/>
      <sheetName val="АПК"/>
      <sheetName val="культура"/>
      <sheetName val="туризм"/>
      <sheetName val="МП"/>
      <sheetName val="спорт"/>
      <sheetName val="УО"/>
      <sheetName val="УЖКХ"/>
      <sheetName val="Приложение №2"/>
      <sheetName val="Приложение №3"/>
      <sheetName val="УЖКХ (2)"/>
    </sheetNames>
    <sheetDataSet>
      <sheetData sheetId="0"/>
      <sheetData sheetId="1">
        <row r="11">
          <cell r="D11">
            <v>1595</v>
          </cell>
          <cell r="E11">
            <v>1594.8</v>
          </cell>
        </row>
      </sheetData>
      <sheetData sheetId="2">
        <row r="11">
          <cell r="D11">
            <v>49.5</v>
          </cell>
          <cell r="E11">
            <v>49.5</v>
          </cell>
        </row>
      </sheetData>
      <sheetData sheetId="3">
        <row r="14">
          <cell r="D14">
            <v>103</v>
          </cell>
          <cell r="E14">
            <v>19.600000000000001</v>
          </cell>
        </row>
      </sheetData>
      <sheetData sheetId="4">
        <row r="9">
          <cell r="D9">
            <v>10</v>
          </cell>
          <cell r="E9">
            <v>0</v>
          </cell>
        </row>
      </sheetData>
      <sheetData sheetId="5">
        <row r="9">
          <cell r="D9">
            <v>300</v>
          </cell>
          <cell r="E9">
            <v>300</v>
          </cell>
        </row>
      </sheetData>
      <sheetData sheetId="6">
        <row r="38">
          <cell r="D38">
            <v>371907.45</v>
          </cell>
          <cell r="E38">
            <v>300</v>
          </cell>
          <cell r="G38">
            <v>371607.45</v>
          </cell>
        </row>
      </sheetData>
      <sheetData sheetId="7">
        <row r="30">
          <cell r="D30">
            <v>180</v>
          </cell>
          <cell r="E30">
            <v>180</v>
          </cell>
        </row>
      </sheetData>
      <sheetData sheetId="8">
        <row r="22">
          <cell r="D22">
            <v>50</v>
          </cell>
          <cell r="E22">
            <v>50</v>
          </cell>
        </row>
      </sheetData>
      <sheetData sheetId="9">
        <row r="38">
          <cell r="D38">
            <v>370</v>
          </cell>
          <cell r="E38">
            <v>370</v>
          </cell>
        </row>
      </sheetData>
      <sheetData sheetId="10">
        <row r="34">
          <cell r="D34">
            <v>500</v>
          </cell>
          <cell r="E34">
            <v>500</v>
          </cell>
        </row>
      </sheetData>
      <sheetData sheetId="11">
        <row r="26">
          <cell r="D26">
            <v>250</v>
          </cell>
          <cell r="E26">
            <v>250</v>
          </cell>
        </row>
      </sheetData>
      <sheetData sheetId="12">
        <row r="76">
          <cell r="D76">
            <v>101620.47499999999</v>
          </cell>
        </row>
      </sheetData>
      <sheetData sheetId="13"/>
      <sheetData sheetId="14"/>
      <sheetData sheetId="15">
        <row r="75">
          <cell r="E75">
            <v>99176.634999999995</v>
          </cell>
          <cell r="G75">
            <v>727.86199999999997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2"/>
  <sheetViews>
    <sheetView tabSelected="1" workbookViewId="0">
      <selection activeCell="B4" sqref="B4"/>
    </sheetView>
  </sheetViews>
  <sheetFormatPr defaultRowHeight="15"/>
  <cols>
    <col min="1" max="1" width="4.140625" style="12" customWidth="1"/>
    <col min="2" max="2" width="61.42578125" customWidth="1"/>
    <col min="3" max="3" width="13.42578125" style="14" customWidth="1"/>
    <col min="4" max="4" width="15.5703125" style="13" customWidth="1"/>
    <col min="5" max="5" width="16" style="13" customWidth="1"/>
    <col min="6" max="6" width="17.7109375" customWidth="1"/>
    <col min="7" max="7" width="12.42578125" customWidth="1"/>
    <col min="8" max="8" width="14" customWidth="1"/>
  </cols>
  <sheetData>
    <row r="1" spans="1:5" ht="87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</row>
    <row r="2" spans="1:5">
      <c r="A2" s="4">
        <v>1</v>
      </c>
      <c r="B2" s="4">
        <v>2</v>
      </c>
      <c r="C2" s="5">
        <v>3</v>
      </c>
      <c r="D2" s="4">
        <v>4</v>
      </c>
      <c r="E2" s="4">
        <v>5</v>
      </c>
    </row>
    <row r="3" spans="1:5" ht="68.25" customHeight="1">
      <c r="A3" s="6">
        <v>1</v>
      </c>
      <c r="B3" s="7" t="s">
        <v>5</v>
      </c>
      <c r="C3" s="8">
        <f>'[1]ГО и ЧС'!D11</f>
        <v>1595</v>
      </c>
      <c r="D3" s="8">
        <f>'[1]ГО и ЧС'!E11</f>
        <v>1594.8</v>
      </c>
      <c r="E3" s="9">
        <f t="shared" ref="E3:E13" si="0">D3/C3*100</f>
        <v>99.987460815047029</v>
      </c>
    </row>
    <row r="4" spans="1:5" ht="82.5" customHeight="1">
      <c r="A4" s="6">
        <v>2</v>
      </c>
      <c r="B4" s="7" t="s">
        <v>6</v>
      </c>
      <c r="C4" s="8">
        <f>[1]Коррупция!D11</f>
        <v>49.5</v>
      </c>
      <c r="D4" s="8">
        <f>[1]Коррупция!E11</f>
        <v>49.5</v>
      </c>
      <c r="E4" s="9">
        <f t="shared" si="0"/>
        <v>100</v>
      </c>
    </row>
    <row r="5" spans="1:5" ht="54" customHeight="1">
      <c r="A5" s="6">
        <v>3</v>
      </c>
      <c r="B5" s="7" t="s">
        <v>17</v>
      </c>
      <c r="C5" s="8">
        <f>[1]Терроризм!D14</f>
        <v>103</v>
      </c>
      <c r="D5" s="8">
        <f>[1]Терроризм!E14</f>
        <v>19.600000000000001</v>
      </c>
      <c r="E5" s="9">
        <f t="shared" si="0"/>
        <v>19.029126213592235</v>
      </c>
    </row>
    <row r="6" spans="1:5" ht="53.25" customHeight="1">
      <c r="A6" s="6">
        <v>4</v>
      </c>
      <c r="B6" s="7" t="s">
        <v>7</v>
      </c>
      <c r="C6" s="8">
        <f>[1]Прест!D9</f>
        <v>10</v>
      </c>
      <c r="D6" s="8">
        <f>[1]Прест!E9</f>
        <v>0</v>
      </c>
      <c r="E6" s="9">
        <f t="shared" si="0"/>
        <v>0</v>
      </c>
    </row>
    <row r="7" spans="1:5" ht="53.25" customHeight="1">
      <c r="A7" s="6">
        <v>5</v>
      </c>
      <c r="B7" s="7" t="s">
        <v>8</v>
      </c>
      <c r="C7" s="10">
        <f>[1]Архитектура!D9</f>
        <v>300</v>
      </c>
      <c r="D7" s="10">
        <f>[1]Архитектура!E9</f>
        <v>300</v>
      </c>
      <c r="E7" s="9">
        <f t="shared" si="0"/>
        <v>100</v>
      </c>
    </row>
    <row r="8" spans="1:5" ht="53.25" customHeight="1">
      <c r="A8" s="6">
        <v>6</v>
      </c>
      <c r="B8" s="7" t="s">
        <v>9</v>
      </c>
      <c r="C8" s="8">
        <f>[1]АПК!D38</f>
        <v>371907.45</v>
      </c>
      <c r="D8" s="8">
        <f>[1]АПК!E38+[1]АПК!G38</f>
        <v>371907.45</v>
      </c>
      <c r="E8" s="9">
        <f t="shared" si="0"/>
        <v>100</v>
      </c>
    </row>
    <row r="9" spans="1:5" ht="35.25" customHeight="1">
      <c r="A9" s="6">
        <v>7</v>
      </c>
      <c r="B9" s="7" t="s">
        <v>10</v>
      </c>
      <c r="C9" s="8">
        <f>[1]культура!D30</f>
        <v>180</v>
      </c>
      <c r="D9" s="8">
        <f>[1]культура!E30</f>
        <v>180</v>
      </c>
      <c r="E9" s="9">
        <f t="shared" si="0"/>
        <v>100</v>
      </c>
    </row>
    <row r="10" spans="1:5" ht="49.5" customHeight="1">
      <c r="A10" s="6">
        <v>8</v>
      </c>
      <c r="B10" s="7" t="s">
        <v>11</v>
      </c>
      <c r="C10" s="8">
        <f>[1]туризм!D22</f>
        <v>50</v>
      </c>
      <c r="D10" s="8">
        <f>[1]туризм!E22</f>
        <v>50</v>
      </c>
      <c r="E10" s="9">
        <f t="shared" si="0"/>
        <v>100</v>
      </c>
    </row>
    <row r="11" spans="1:5" ht="35.25" customHeight="1">
      <c r="A11" s="6">
        <v>9</v>
      </c>
      <c r="B11" s="7" t="s">
        <v>12</v>
      </c>
      <c r="C11" s="8">
        <f>[1]МП!D38</f>
        <v>370</v>
      </c>
      <c r="D11" s="8">
        <f>[1]МП!E38</f>
        <v>370</v>
      </c>
      <c r="E11" s="9">
        <f t="shared" si="0"/>
        <v>100</v>
      </c>
    </row>
    <row r="12" spans="1:5" ht="47.25">
      <c r="A12" s="6">
        <v>10</v>
      </c>
      <c r="B12" s="7" t="s">
        <v>13</v>
      </c>
      <c r="C12" s="8">
        <f>[1]спорт!D34</f>
        <v>500</v>
      </c>
      <c r="D12" s="8">
        <f>[1]спорт!E34</f>
        <v>500</v>
      </c>
      <c r="E12" s="9">
        <f t="shared" si="0"/>
        <v>100</v>
      </c>
    </row>
    <row r="13" spans="1:5" ht="47.25">
      <c r="A13" s="6">
        <v>11</v>
      </c>
      <c r="B13" s="7" t="s">
        <v>14</v>
      </c>
      <c r="C13" s="8">
        <f>[1]УО!D26</f>
        <v>250</v>
      </c>
      <c r="D13" s="8">
        <f>[1]УО!E26</f>
        <v>250</v>
      </c>
      <c r="E13" s="9">
        <f t="shared" si="0"/>
        <v>100</v>
      </c>
    </row>
    <row r="14" spans="1:5" ht="63">
      <c r="A14" s="6">
        <v>12</v>
      </c>
      <c r="B14" s="7" t="s">
        <v>15</v>
      </c>
      <c r="C14" s="8">
        <f>[1]УЖКХ!D76</f>
        <v>101620.47499999999</v>
      </c>
      <c r="D14" s="8">
        <f>'[1]УЖКХ (2)'!E75+'[1]УЖКХ (2)'!G75</f>
        <v>99904.496999999988</v>
      </c>
      <c r="E14" s="9">
        <f>D14/C14*100</f>
        <v>98.31138557460983</v>
      </c>
    </row>
    <row r="15" spans="1:5" ht="18" customHeight="1">
      <c r="A15" s="6"/>
      <c r="B15" s="7" t="s">
        <v>16</v>
      </c>
      <c r="C15" s="11">
        <f>SUM(C3:C14)</f>
        <v>476935.42499999999</v>
      </c>
      <c r="D15" s="11">
        <f>SUM(D3:D14)</f>
        <v>475125.84700000001</v>
      </c>
      <c r="E15" s="9">
        <f>D15/C15*100</f>
        <v>99.620582178394486</v>
      </c>
    </row>
    <row r="16" spans="1:5">
      <c r="C16" s="13"/>
    </row>
    <row r="17" spans="3:3">
      <c r="C17" s="13"/>
    </row>
    <row r="18" spans="3:3">
      <c r="C18" s="13"/>
    </row>
    <row r="19" spans="3:3">
      <c r="C19" s="13"/>
    </row>
    <row r="20" spans="3:3">
      <c r="C20" s="13"/>
    </row>
    <row r="21" spans="3:3">
      <c r="C21" s="13"/>
    </row>
    <row r="22" spans="3:3">
      <c r="C22" s="13"/>
    </row>
    <row r="23" spans="3:3">
      <c r="C23" s="13"/>
    </row>
    <row r="24" spans="3:3">
      <c r="C24" s="13"/>
    </row>
    <row r="25" spans="3:3">
      <c r="C25" s="13"/>
    </row>
    <row r="26" spans="3:3">
      <c r="C26" s="13"/>
    </row>
    <row r="27" spans="3:3">
      <c r="C27" s="13"/>
    </row>
    <row r="28" spans="3:3">
      <c r="C28" s="13"/>
    </row>
    <row r="29" spans="3:3">
      <c r="C29" s="13"/>
    </row>
    <row r="30" spans="3:3">
      <c r="C30" s="13"/>
    </row>
    <row r="31" spans="3:3">
      <c r="C31" s="13"/>
    </row>
    <row r="32" spans="3:3">
      <c r="C32" s="13"/>
    </row>
    <row r="33" spans="3:3">
      <c r="C33" s="13"/>
    </row>
    <row r="34" spans="3:3">
      <c r="C34" s="13"/>
    </row>
    <row r="35" spans="3:3">
      <c r="C35" s="13"/>
    </row>
    <row r="36" spans="3:3">
      <c r="C36" s="13"/>
    </row>
    <row r="37" spans="3:3">
      <c r="C37" s="13"/>
    </row>
    <row r="38" spans="3:3">
      <c r="C38" s="13"/>
    </row>
    <row r="39" spans="3:3">
      <c r="C39" s="13"/>
    </row>
    <row r="40" spans="3:3">
      <c r="C40" s="13"/>
    </row>
    <row r="41" spans="3:3">
      <c r="C41" s="13"/>
    </row>
    <row r="42" spans="3:3">
      <c r="C42" s="13"/>
    </row>
    <row r="43" spans="3:3">
      <c r="C43" s="13"/>
    </row>
    <row r="44" spans="3:3">
      <c r="C44" s="13"/>
    </row>
    <row r="45" spans="3:3">
      <c r="C45" s="13"/>
    </row>
    <row r="46" spans="3:3">
      <c r="C46" s="13"/>
    </row>
    <row r="47" spans="3:3">
      <c r="C47" s="13"/>
    </row>
    <row r="48" spans="3:3">
      <c r="C48" s="13"/>
    </row>
    <row r="49" spans="3:3">
      <c r="C49" s="13"/>
    </row>
    <row r="50" spans="3:3">
      <c r="C50" s="13"/>
    </row>
    <row r="51" spans="3:3">
      <c r="C51" s="13"/>
    </row>
    <row r="52" spans="3:3">
      <c r="C52" s="13"/>
    </row>
    <row r="53" spans="3:3">
      <c r="C53" s="13"/>
    </row>
    <row r="54" spans="3:3">
      <c r="C54" s="13"/>
    </row>
    <row r="55" spans="3:3">
      <c r="C55" s="13"/>
    </row>
    <row r="56" spans="3:3">
      <c r="C56" s="13"/>
    </row>
    <row r="57" spans="3:3">
      <c r="C57" s="13"/>
    </row>
    <row r="58" spans="3:3">
      <c r="C58" s="13"/>
    </row>
    <row r="59" spans="3:3">
      <c r="C59" s="13"/>
    </row>
    <row r="60" spans="3:3">
      <c r="C60" s="13"/>
    </row>
    <row r="61" spans="3:3">
      <c r="C61" s="13"/>
    </row>
    <row r="62" spans="3:3">
      <c r="C62" s="13"/>
    </row>
    <row r="63" spans="3:3">
      <c r="C63" s="13"/>
    </row>
    <row r="64" spans="3:3">
      <c r="C64" s="13"/>
    </row>
    <row r="65" spans="3:3">
      <c r="C65" s="13"/>
    </row>
    <row r="66" spans="3:3">
      <c r="C66" s="13"/>
    </row>
    <row r="67" spans="3:3">
      <c r="C67" s="13"/>
    </row>
    <row r="68" spans="3:3">
      <c r="C68" s="13"/>
    </row>
    <row r="69" spans="3:3">
      <c r="C69" s="13"/>
    </row>
    <row r="70" spans="3:3">
      <c r="C70" s="13"/>
    </row>
    <row r="71" spans="3:3">
      <c r="C71" s="13"/>
    </row>
    <row r="72" spans="3:3">
      <c r="C72" s="13"/>
    </row>
    <row r="73" spans="3:3">
      <c r="C73" s="13"/>
    </row>
    <row r="74" spans="3:3">
      <c r="C74" s="13"/>
    </row>
    <row r="75" spans="3:3">
      <c r="C75" s="13"/>
    </row>
    <row r="76" spans="3:3">
      <c r="C76" s="13"/>
    </row>
    <row r="77" spans="3:3">
      <c r="C77" s="13"/>
    </row>
    <row r="78" spans="3:3">
      <c r="C78" s="13"/>
    </row>
    <row r="79" spans="3:3">
      <c r="C79" s="13"/>
    </row>
    <row r="80" spans="3:3">
      <c r="C80" s="13"/>
    </row>
    <row r="81" spans="3:3">
      <c r="C81" s="13"/>
    </row>
    <row r="82" spans="3:3">
      <c r="C82" s="13"/>
    </row>
    <row r="83" spans="3:3">
      <c r="C83" s="13"/>
    </row>
    <row r="84" spans="3:3">
      <c r="C84" s="13"/>
    </row>
    <row r="85" spans="3:3">
      <c r="C85" s="13"/>
    </row>
    <row r="86" spans="3:3">
      <c r="C86" s="13"/>
    </row>
    <row r="87" spans="3:3">
      <c r="C87" s="13"/>
    </row>
    <row r="88" spans="3:3">
      <c r="C88" s="13"/>
    </row>
    <row r="89" spans="3:3">
      <c r="C89" s="13"/>
    </row>
    <row r="90" spans="3:3">
      <c r="C90" s="13"/>
    </row>
    <row r="91" spans="3:3">
      <c r="C91" s="13"/>
    </row>
    <row r="92" spans="3:3">
      <c r="C92" s="13"/>
    </row>
    <row r="93" spans="3:3">
      <c r="C93" s="13"/>
    </row>
    <row r="94" spans="3:3">
      <c r="C94" s="13"/>
    </row>
    <row r="95" spans="3:3">
      <c r="C95" s="13"/>
    </row>
    <row r="96" spans="3:3">
      <c r="C96" s="13"/>
    </row>
    <row r="97" spans="3:3">
      <c r="C97" s="13"/>
    </row>
    <row r="98" spans="3:3">
      <c r="C98" s="13"/>
    </row>
    <row r="99" spans="3:3">
      <c r="C99" s="13"/>
    </row>
    <row r="100" spans="3:3">
      <c r="C100" s="13"/>
    </row>
    <row r="101" spans="3:3">
      <c r="C101" s="13"/>
    </row>
    <row r="102" spans="3:3">
      <c r="C102" s="13"/>
    </row>
    <row r="103" spans="3:3">
      <c r="C103" s="13"/>
    </row>
    <row r="104" spans="3:3">
      <c r="C104" s="13"/>
    </row>
    <row r="105" spans="3:3">
      <c r="C105" s="13"/>
    </row>
    <row r="106" spans="3:3">
      <c r="C106" s="13"/>
    </row>
    <row r="107" spans="3:3">
      <c r="C107" s="13"/>
    </row>
    <row r="108" spans="3:3">
      <c r="C108" s="13"/>
    </row>
    <row r="109" spans="3:3">
      <c r="C109" s="13"/>
    </row>
    <row r="110" spans="3:3">
      <c r="C110" s="13"/>
    </row>
    <row r="111" spans="3:3">
      <c r="C111" s="13"/>
    </row>
    <row r="112" spans="3:3">
      <c r="C112" s="13"/>
    </row>
    <row r="113" spans="3:3">
      <c r="C113" s="13"/>
    </row>
    <row r="114" spans="3:3">
      <c r="C114" s="13"/>
    </row>
    <row r="115" spans="3:3">
      <c r="C115" s="13"/>
    </row>
    <row r="116" spans="3:3">
      <c r="C116" s="13"/>
    </row>
    <row r="117" spans="3:3">
      <c r="C117" s="13"/>
    </row>
    <row r="118" spans="3:3">
      <c r="C118" s="13"/>
    </row>
    <row r="119" spans="3:3">
      <c r="C119" s="13"/>
    </row>
    <row r="120" spans="3:3">
      <c r="C120" s="13"/>
    </row>
    <row r="121" spans="3:3">
      <c r="C121" s="13"/>
    </row>
    <row r="122" spans="3:3">
      <c r="C122" s="13"/>
    </row>
  </sheetData>
  <pageMargins left="0.7" right="0.7" top="0.75" bottom="0.75" header="0.3" footer="0.3"/>
  <pageSetup paperSize="9" scale="7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Pentium</dc:creator>
  <cp:lastModifiedBy>Pentium</cp:lastModifiedBy>
  <dcterms:created xsi:type="dcterms:W3CDTF">2019-04-05T06:38:28Z</dcterms:created>
  <dcterms:modified xsi:type="dcterms:W3CDTF">2019-04-05T06:40:13Z</dcterms:modified>
</cp:coreProperties>
</file>