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СХ" sheetId="1" r:id="rId1"/>
    <sheet name="СВОД" sheetId="4" r:id="rId2"/>
    <sheet name="Лист2" sheetId="2" r:id="rId3"/>
    <sheet name="ГО и ЧС" sheetId="5" r:id="rId4"/>
    <sheet name="Коррупц." sheetId="6" r:id="rId5"/>
  </sheets>
  <calcPr calcId="124519"/>
</workbook>
</file>

<file path=xl/calcChain.xml><?xml version="1.0" encoding="utf-8"?>
<calcChain xmlns="http://schemas.openxmlformats.org/spreadsheetml/2006/main">
  <c r="H20" i="6"/>
  <c r="C20"/>
  <c r="H19"/>
  <c r="H18"/>
  <c r="H17"/>
  <c r="H16"/>
  <c r="H15"/>
  <c r="H11"/>
  <c r="H12"/>
  <c r="H13"/>
  <c r="H14"/>
  <c r="H10"/>
  <c r="D50" i="5"/>
  <c r="E50"/>
  <c r="C50"/>
  <c r="B10" i="4" l="1"/>
  <c r="D35" i="1"/>
  <c r="D10" i="4" s="1"/>
</calcChain>
</file>

<file path=xl/sharedStrings.xml><?xml version="1.0" encoding="utf-8"?>
<sst xmlns="http://schemas.openxmlformats.org/spreadsheetml/2006/main" count="221" uniqueCount="155">
  <si>
    <t>№</t>
  </si>
  <si>
    <t>Наименование мероприятия муниципальной программы</t>
  </si>
  <si>
    <t>Фактически использовано бюджетных средств</t>
  </si>
  <si>
    <t>На какие цели, №, дата распоряжения</t>
  </si>
  <si>
    <t>На что планируется направить</t>
  </si>
  <si>
    <t>1.</t>
  </si>
  <si>
    <t xml:space="preserve">Развитие МУП «Машино - технологическая станция «Кизилюртовская» </t>
  </si>
  <si>
    <t>-</t>
  </si>
  <si>
    <t>Расширение посевных площадей под посевами элитными семенами в СПК "Дружба</t>
  </si>
  <si>
    <t>Проведение районных конкурсов "Лучший садовод района", "Лучший виноградарь района", Лучший предприниматель года"</t>
  </si>
  <si>
    <t>Обеспечение проведения мероприятий по борьбе с саранчой</t>
  </si>
  <si>
    <t>Строительство ярмарочно- логистического  центра в селении Нижний Чирюрт</t>
  </si>
  <si>
    <t>Оказание содействия СПК "Какаюртовский"  в включении в реестр племенных хозяйств по выращиванию МРС</t>
  </si>
  <si>
    <t>Строительство животноводческой фермы  на 200 голов молочного направления в с.Нижний Чирюрт</t>
  </si>
  <si>
    <t>Расширение производственных площадей  по переработке семян подсолнечника  ИП Муртузова Р.М.</t>
  </si>
  <si>
    <t>Строительство теплицы на площади 1 га в селении  Новый Чиркей</t>
  </si>
  <si>
    <t>Строительство тепличного хозяйства площадью 3 га в с. Нижний Чирюрт. КФХ Зубаиров  Анварбек Магомедович (проект 2017 года)</t>
  </si>
  <si>
    <t>Реализация проекта по объективным причинам перенесена на 2017год</t>
  </si>
  <si>
    <t>Реализация программы поддержки субъектов малого и среднего предпринимательства</t>
  </si>
  <si>
    <t>Реконструкция и модернизация животноводческой фермы в с.Стальское</t>
  </si>
  <si>
    <t>Обеспечение проведения противоэпизоотических мероприятий</t>
  </si>
  <si>
    <t>Создание 1 СПоКа в селении Султанянгиюрт</t>
  </si>
  <si>
    <t>Строительство птицекомплекса в с.Стальское  на 240 тыс.кур несушек на площади  6 га</t>
  </si>
  <si>
    <t>Проведение районных  сельскохозяйственных ярмарок, участие в республиканских форумах, выставках и ярмарках</t>
  </si>
  <si>
    <t>Строительство прудов в селении Акнада-20 га</t>
  </si>
  <si>
    <t>Строительство прудов  в селении Гельбах-5 га</t>
  </si>
  <si>
    <t>Строительство прудов в селении Нечаевка -5 га</t>
  </si>
  <si>
    <t>Строительство прудов в селении Султанянгиюрт -5 га</t>
  </si>
  <si>
    <t>Реконструкция животноводческой фермы на 200 голов в СПК им.У.Буйнакского</t>
  </si>
  <si>
    <t>Проведение восстановления, реконструкции и технического перевооружения внутрихозяйственных мелиоративных систем в:</t>
  </si>
  <si>
    <t>СПК им.У.Буйнакского</t>
  </si>
  <si>
    <t>204.926,00</t>
  </si>
  <si>
    <t>Муниципальные программы</t>
  </si>
  <si>
    <t>Предусмот-рено программой</t>
  </si>
  <si>
    <t xml:space="preserve"> Развитие муниципальной службы в МР «Кизилюртовский район» на 2014-2016 годы</t>
  </si>
  <si>
    <t xml:space="preserve"> Информационное противодействие идеологии экстремизма и терроризма в МР «Кизилюртовский район» на 2014-2016 годы</t>
  </si>
  <si>
    <t>О противодействии коррупции  в МР «Кизилюртовский район» на 2014-2016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</si>
  <si>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2014-2018 годы</t>
  </si>
  <si>
    <t>Развитие туризма в Кизилюртовском районе на 2015 - 2018 годы</t>
  </si>
  <si>
    <t>Развитие малого и среднего предпринимательства в МР «Кизилюртовский район»</t>
  </si>
  <si>
    <t>в т.ч. 2050,0 из республиканского бюджета, поступившие в 2015 году во исполнение обязательств по соглашению на условиях софинансирования 2014 года</t>
  </si>
  <si>
    <t>Реализация молодежной политики в МР «Кизилюртовский район»на 2014-2016 годы</t>
  </si>
  <si>
    <t>Развитие культуры в Кизилюртовском  районе  на 2015- 2018 годы</t>
  </si>
  <si>
    <t>в т.ч. 1400,0 из республиканского бюджета</t>
  </si>
  <si>
    <t>Фактически израсходовано</t>
  </si>
  <si>
    <t>Объем финансирования на год с учетом изменений</t>
  </si>
  <si>
    <t>Объем финансирования на год</t>
  </si>
  <si>
    <t>ОТЧЕТ</t>
  </si>
  <si>
    <t>Использование бюджетных ассигнований и иных средств на выполнение мероприятий</t>
  </si>
  <si>
    <t>сумма, тыс.руб</t>
  </si>
  <si>
    <t>на какие цели,№,дата распоряжения</t>
  </si>
  <si>
    <t>на что планируется направить</t>
  </si>
  <si>
    <t>2.</t>
  </si>
  <si>
    <t>3.</t>
  </si>
  <si>
    <t>4.</t>
  </si>
  <si>
    <t>5.</t>
  </si>
  <si>
    <t>6.</t>
  </si>
  <si>
    <t>7.</t>
  </si>
  <si>
    <t>8.</t>
  </si>
  <si>
    <t>9.</t>
  </si>
  <si>
    <t>ИТОГО:</t>
  </si>
  <si>
    <t>Отчет</t>
  </si>
  <si>
    <t>О выполнении мероприятий «Защита населения и территорий от чрезвычайных ситуаций и безапасности людей на водных объектах в МР «Кизилюртовкий район»</t>
  </si>
  <si>
    <t>Фактическое использовано бюджетных средств</t>
  </si>
  <si>
    <t>сумма тыс. руб.</t>
  </si>
  <si>
    <t>На какие цели, №, Дата распоряжения</t>
  </si>
  <si>
    <t xml:space="preserve">На что планируется направить </t>
  </si>
  <si>
    <t>Проведение работ по обработке (пропитке) сгораемых конструкций зданий, а также проверка состояния огнезащитной обработки (пропитки) сгораемых конструкций</t>
  </si>
  <si>
    <t>Отсутствие финансирования</t>
  </si>
  <si>
    <t>Приобретение противопожарного инвентаря первичных средств пожаротушения и средств индивидуальной защиты органов дыхания и зрения на случай возникновения пожара</t>
  </si>
  <si>
    <t>Приобретение и распространение видео- и агитационных материалов по противопожарной тематике, нормативно-технической литературы</t>
  </si>
  <si>
    <t>Обеспечение противопожарной пропаганды среди населения МР «Кизилюртовский район» путем изготовленияи размещения баннеров и через средства массовой информации (официальный сайт МР «Кизилюртовский район», газета «Неделя Кизилюрта», телевидение)</t>
  </si>
  <si>
    <t>Проведение мероприятий по выводу сигналов автоматических установок пожарной автоматики на пульты управления пожарных подразделений и монтаж системы «Тревожная кнопка», «Стрелец- мониторинг»</t>
  </si>
  <si>
    <t>Обучение руководителей учреждений и лиц, ответственных за пожарную безопасность</t>
  </si>
  <si>
    <t>Проведение оценки пожарного риска объектов подведомственных учреждений</t>
  </si>
  <si>
    <t>Оборудование путей эвакуации аварийным освещением</t>
  </si>
  <si>
    <t>Строительство депо для пожарных частей</t>
  </si>
  <si>
    <t xml:space="preserve">Приобретение техники, оборудования, оргтехники, средств связи  и имущества для нужд пожарных сил </t>
  </si>
  <si>
    <t>Создание районной системы оповещения</t>
  </si>
  <si>
    <t>Мониторинг состояния защищенности                                        критически важных и потенциально                                        опасных объектов от угроз природного                                        и техногенного характера</t>
  </si>
  <si>
    <t>Создание условий, комплектование и оснащение ЕДДС МР «Кизилюртовский район» и интеграция с Системой -112</t>
  </si>
  <si>
    <t>Первоначальное обучение персонала ЕДДС  Системы-112</t>
  </si>
  <si>
    <t>Организация и проведение информирования населения о создании и функционировании Системы-112 на территории МР «Кизилюртовский район»</t>
  </si>
  <si>
    <t xml:space="preserve">ИТОГО ПО ПРОГРАММЕ </t>
  </si>
  <si>
    <t>Наименование мероприятий  муниципальной целевой программы</t>
  </si>
  <si>
    <t>Установка запрещающих знаков "Купание запрещено" вдоль канала им.Октябрьской революции на территории неселенных  пунктов Зубутли-Миатли,Султанянгиюрт,Стальск,кульзеб и Н.Чиркей</t>
  </si>
  <si>
    <t>(наименование муниципальной программы)</t>
  </si>
  <si>
    <t>№ п/п</t>
  </si>
  <si>
    <t>Наименование мероприятий муниципальной целевой программы</t>
  </si>
  <si>
    <t>Предусмотрено на 2016 г</t>
  </si>
  <si>
    <t>Изготовление и распространение буклетов и рекламной продукции антикоррупционной направленности на территории Кизилюртовского района.</t>
  </si>
  <si>
    <t xml:space="preserve">Проведение конкурса среди журналистов на лучшее освещение вопросов борьбы с коррупцией на территории Кизилюртовского района. </t>
  </si>
  <si>
    <t>10.</t>
  </si>
  <si>
    <t>Организация семинара-совещания с представителями органов местного самоуправления администрации МР "Кизилюртовский район" с независимыми экспертами по освоению методик проведения антикоррупционной экспертизы нормативных правовых актов администрации МР "Кизилюртовский район"</t>
  </si>
  <si>
    <t xml:space="preserve">Проведение социалогического исследования на предмет выявления уровня удовлетворенности жителей Кизилюртовского района информационной открытостью деятельности органов местного самоуправления администрации МР "Кизилюртовский район" </t>
  </si>
  <si>
    <t>Проведение социалогического исследования на предмет выявления доли граждан, опрошенных в ходе социалогического опроса, которые лично столкнулись с проявлениями коррупции в Кизилюртовском районе.</t>
  </si>
  <si>
    <t>Создание документального фильма антикоррупционной направленности, организация его тиражирования, проката и показа по местному телевидению Кизилюртовского района.</t>
  </si>
  <si>
    <t>Создание цикла телепередач по правовому просвещению населения Кизилюртовского района по вопросам антикоррупционной деятельности.</t>
  </si>
  <si>
    <t>Производство тематических видеоматериалов (роликов), направленных на формирование в обществе нетерпимого отношения к коррупции по местному телевидению.</t>
  </si>
  <si>
    <t>Проведение научно- практической конференции с целью выработки наиболее эффективных форм и методов противодействия коррупции на территории Кизилюртовского района.</t>
  </si>
  <si>
    <t>Оказание на конкурсной основе помощи в деятельности социально-ориентированным общественным организациям (объединениям), созданным в целях противодействия коррупции на территории Кизилюртовского района.</t>
  </si>
  <si>
    <t>Предусмотрено районным бюджетом</t>
  </si>
  <si>
    <t>сумма,       тыс. руб.</t>
  </si>
  <si>
    <t xml:space="preserve"> Предусмотрено на 2016г год Программой </t>
  </si>
  <si>
    <t>Проводилась работа через средства массовой информации -официальный сайт МР «Кизилюртовский район», газета «Неделя Кизилюрта», телевидение</t>
  </si>
  <si>
    <t>Сумма,          тыс.руб.</t>
  </si>
  <si>
    <t>Фактически использовано внебюджетных средств</t>
  </si>
  <si>
    <t>Сумма,    тыс.руб</t>
  </si>
  <si>
    <t>*В районном бюджете не предусматривались финансовые средства на реализацию мероприятий Программы</t>
  </si>
  <si>
    <t>Отсутствие финансовых средств</t>
  </si>
  <si>
    <t>Сохранены посевные площади за счет посевов элитными семенами в СПК "Дружба</t>
  </si>
  <si>
    <t>Проведен районный конкурс «Лучший виноградарь 2016 года»</t>
  </si>
  <si>
    <t>Не было очагов, зараженных саранчой</t>
  </si>
  <si>
    <t>Строительство на стадии завершения</t>
  </si>
  <si>
    <t>Построено 2 производственных цехе по 1 ,5 тыс. кв.м.</t>
  </si>
  <si>
    <t>Планируется завершить к концу 2016 г.</t>
  </si>
  <si>
    <t>Объявлен конкур на грантовую поддержку</t>
  </si>
  <si>
    <t>Выделение грантов предпринимателям района</t>
  </si>
  <si>
    <t>Ведется реконструкция</t>
  </si>
  <si>
    <t>Реконструкция животноводческой фермы  на 200 голов КРС молочного направления на базе СПК "Акнадинский"</t>
  </si>
  <si>
    <t>Проведена частичная реконструкция</t>
  </si>
  <si>
    <t>Ведется подготовительная работа, разработка бизнес-плана и ПСД</t>
  </si>
  <si>
    <t xml:space="preserve">Приняли участие в ярмарках, проводимых в республике и за ее пределами </t>
  </si>
  <si>
    <t>Проведенные мероприятия либо причины невыполнения мероприятий</t>
  </si>
  <si>
    <r>
      <t>Остаток бюджетных средств</t>
    </r>
    <r>
      <rPr>
        <sz val="11"/>
        <color theme="1"/>
        <rFont val="Times New Roman"/>
        <family val="1"/>
        <charset val="204"/>
      </rPr>
      <t>*</t>
    </r>
  </si>
  <si>
    <t>Ведется работа по подбору земельного участка</t>
  </si>
  <si>
    <t>Построен пруд и запущены мальки</t>
  </si>
  <si>
    <t>Ведутся земляные работы и формирование чаши дна</t>
  </si>
  <si>
    <t>Ведется реконструкция фермы</t>
  </si>
  <si>
    <t>СПК "Акнадинский" и КФХ "Гасандибиров"</t>
  </si>
  <si>
    <t>5500 и 6000 соответственно</t>
  </si>
  <si>
    <t>Проведена очистка мелиоративных систем внутрихозяйственного пользования</t>
  </si>
  <si>
    <t>Проводились противоинвазивные мероприятия</t>
  </si>
  <si>
    <t xml:space="preserve">* - в районном бюджете не предусмотрены средства на проведение мероприятий Программы </t>
  </si>
  <si>
    <t xml:space="preserve">Обучено 8 руководителей образовательных учреждений, ответственных за пожарную безопасность </t>
  </si>
  <si>
    <t>Проведен мониторинг состояния защищенности                                        критически важных и потенциально                                        опасных объектов от угроз природного                                        и техногенного характера</t>
  </si>
  <si>
    <t>Установлены деревянные щиты "Купание запрещено"</t>
  </si>
  <si>
    <t>Проведен семинар-совещание с представителями органов местного самоуправления администрации МР "Кизилюртовский район" с независимыми экспертами по освоению методик проведения антикоррупционной экспертизы нормативных правовых актов администрации МР "Кизилюртовский район"</t>
  </si>
  <si>
    <t xml:space="preserve">Проведен социалогического исследования на предмет выявления уровня удовлетворенности жителей Кизилюртовского района информационной открытостью деятельности органов местного самоуправления администрации МР "Кизилюртовский район" </t>
  </si>
  <si>
    <t>Проведены социалогические исследования на предмет выявления доли граждан, опрошенных в ходе социалогического опроса, которые лично столкнулись с проявлениями коррупции в Кизилюртовском районе.</t>
  </si>
  <si>
    <t>Организован показ на местном телевидении документального фильма антикоррупционной направленности</t>
  </si>
  <si>
    <t>Организован показа на местном телевидении роликов, посвященных вопросам антикоррупционной деятельности</t>
  </si>
  <si>
    <t>Тремя сельскими поселениями изготовлены и распространены буклеты и рекламная продукция антикоррупционной направленности</t>
  </si>
  <si>
    <t>О выполнении мероприятий муниципальной программы "О противодействии коррупции в МР "Кизилюртовский район" на 2014-2016 годы"</t>
  </si>
  <si>
    <t>Остаток средств*</t>
  </si>
  <si>
    <t>*В районном бюджете не предусмотрены финансовые средства на выполнение мероприятий Программы</t>
  </si>
  <si>
    <t>Проведенные мероприятия, причины не выполнения мероприятия</t>
  </si>
  <si>
    <t>Проведенные мероприятия либо причины невыполнения мероприятия</t>
  </si>
  <si>
    <t xml:space="preserve">Раздел "Развитие туризма" в составе Комплексной программы СЭР МР "Кизилюртовский район" на 2016-2018 годы </t>
  </si>
  <si>
    <t xml:space="preserve">Раздел "Развитие молодежной политики" в составе Комплексной программы СЭР МР "Кизилюртовский район" на 2016-2018 годы </t>
  </si>
  <si>
    <t xml:space="preserve">Раздел "Развитие культуры" в составе Комплексной программы СЭР МР "Кизилюртовский район" на 2016-2018 годы </t>
  </si>
  <si>
    <t xml:space="preserve">Раздел "Развитие агропромышленного комплекса" в составе Комплексной программы СЭР МР "Кизилюртовский район" на 2016-2018 годы </t>
  </si>
  <si>
    <t xml:space="preserve">Раздел "Развитие физической культуры и спорта" в составе Комплексной программы СЭР МР "Кизилюртовский район" на 2016-2018 годы </t>
  </si>
  <si>
    <t xml:space="preserve">Отчет о ходе реализации мероприятий раздела "Развитие агропромышленного комплекса" Комплексной программы СЭР МР "Кизилюртовский район" </t>
  </si>
  <si>
    <t>на 2016-2018 годы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</si>
</sst>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/>
    <xf numFmtId="0" fontId="1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left" vertical="top" wrapText="1"/>
    </xf>
    <xf numFmtId="2" fontId="1" fillId="0" borderId="0" xfId="0" applyNumberFormat="1" applyFont="1" applyBorder="1"/>
    <xf numFmtId="2" fontId="1" fillId="0" borderId="4" xfId="0" applyNumberFormat="1" applyFont="1" applyBorder="1"/>
    <xf numFmtId="2" fontId="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8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2" fontId="10" fillId="0" borderId="1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vertical="top" wrapText="1"/>
    </xf>
    <xf numFmtId="2" fontId="10" fillId="0" borderId="6" xfId="0" applyNumberFormat="1" applyFont="1" applyBorder="1" applyAlignment="1">
      <alignment vertical="top" wrapText="1"/>
    </xf>
    <xf numFmtId="2" fontId="10" fillId="0" borderId="7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6" zoomScaleNormal="96" workbookViewId="0">
      <selection activeCell="F9" sqref="F9"/>
    </sheetView>
  </sheetViews>
  <sheetFormatPr defaultRowHeight="15"/>
  <cols>
    <col min="1" max="1" width="4.5" customWidth="1"/>
    <col min="2" max="2" width="34.125" customWidth="1"/>
    <col min="3" max="3" width="7.625" customWidth="1"/>
    <col min="4" max="4" width="9.25" customWidth="1"/>
    <col min="8" max="8" width="20.125" customWidth="1"/>
    <col min="10" max="10" width="22.75" customWidth="1"/>
  </cols>
  <sheetData>
    <row r="1" spans="1:10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E2" s="147" t="s">
        <v>154</v>
      </c>
    </row>
    <row r="4" spans="1:10" ht="38.25" customHeight="1">
      <c r="A4" s="75" t="s">
        <v>0</v>
      </c>
      <c r="B4" s="75" t="s">
        <v>1</v>
      </c>
      <c r="C4" s="78" t="s">
        <v>46</v>
      </c>
      <c r="D4" s="78" t="s">
        <v>45</v>
      </c>
      <c r="E4" s="75" t="s">
        <v>2</v>
      </c>
      <c r="F4" s="75"/>
      <c r="G4" s="78" t="s">
        <v>106</v>
      </c>
      <c r="H4" s="75" t="s">
        <v>123</v>
      </c>
      <c r="I4" s="85" t="s">
        <v>124</v>
      </c>
      <c r="J4" s="86"/>
    </row>
    <row r="5" spans="1:10">
      <c r="A5" s="75"/>
      <c r="B5" s="75"/>
      <c r="C5" s="79"/>
      <c r="D5" s="79"/>
      <c r="E5" s="75"/>
      <c r="F5" s="75"/>
      <c r="G5" s="79"/>
      <c r="H5" s="75"/>
      <c r="I5" s="87"/>
      <c r="J5" s="88"/>
    </row>
    <row r="6" spans="1:10" ht="48" customHeight="1">
      <c r="A6" s="75"/>
      <c r="B6" s="75"/>
      <c r="C6" s="79"/>
      <c r="D6" s="79"/>
      <c r="E6" s="78" t="s">
        <v>105</v>
      </c>
      <c r="F6" s="75" t="s">
        <v>3</v>
      </c>
      <c r="G6" s="79"/>
      <c r="H6" s="75"/>
      <c r="I6" s="78" t="s">
        <v>107</v>
      </c>
      <c r="J6" s="75" t="s">
        <v>4</v>
      </c>
    </row>
    <row r="7" spans="1:10">
      <c r="A7" s="75"/>
      <c r="B7" s="75"/>
      <c r="C7" s="80"/>
      <c r="D7" s="80"/>
      <c r="E7" s="80"/>
      <c r="F7" s="75"/>
      <c r="G7" s="80"/>
      <c r="H7" s="75"/>
      <c r="I7" s="80"/>
      <c r="J7" s="75"/>
    </row>
    <row r="8" spans="1:10" ht="56.25" customHeight="1">
      <c r="A8" s="1" t="s">
        <v>5</v>
      </c>
      <c r="B8" s="3" t="s">
        <v>6</v>
      </c>
      <c r="C8" s="19">
        <v>24000</v>
      </c>
      <c r="D8" s="19">
        <v>24000</v>
      </c>
      <c r="E8" s="19">
        <v>0</v>
      </c>
      <c r="F8" s="1" t="s">
        <v>7</v>
      </c>
      <c r="G8" s="19">
        <v>250</v>
      </c>
      <c r="H8" s="17" t="s">
        <v>109</v>
      </c>
      <c r="I8" s="21">
        <v>0</v>
      </c>
      <c r="J8" s="17"/>
    </row>
    <row r="9" spans="1:10" ht="49.5" customHeight="1">
      <c r="A9" s="1">
        <v>2</v>
      </c>
      <c r="B9" s="3" t="s">
        <v>8</v>
      </c>
      <c r="C9" s="19">
        <v>450</v>
      </c>
      <c r="D9" s="19">
        <v>450</v>
      </c>
      <c r="E9" s="19">
        <v>0</v>
      </c>
      <c r="F9" s="1" t="s">
        <v>7</v>
      </c>
      <c r="G9" s="19">
        <v>450</v>
      </c>
      <c r="H9" s="17" t="s">
        <v>110</v>
      </c>
      <c r="I9" s="21">
        <v>0</v>
      </c>
      <c r="J9" s="5"/>
    </row>
    <row r="10" spans="1:10" ht="45.75" customHeight="1">
      <c r="A10" s="1">
        <v>3</v>
      </c>
      <c r="B10" s="3" t="s">
        <v>9</v>
      </c>
      <c r="C10" s="19">
        <v>150</v>
      </c>
      <c r="D10" s="19">
        <v>200</v>
      </c>
      <c r="E10" s="19">
        <v>0</v>
      </c>
      <c r="F10" s="1" t="s">
        <v>7</v>
      </c>
      <c r="G10" s="19">
        <v>0</v>
      </c>
      <c r="H10" s="17" t="s">
        <v>111</v>
      </c>
      <c r="I10" s="21">
        <v>0</v>
      </c>
      <c r="J10" s="6"/>
    </row>
    <row r="11" spans="1:10" ht="47.25" customHeight="1">
      <c r="A11" s="1">
        <v>4</v>
      </c>
      <c r="B11" s="3" t="s">
        <v>10</v>
      </c>
      <c r="C11" s="19">
        <v>100</v>
      </c>
      <c r="D11" s="19">
        <v>100</v>
      </c>
      <c r="E11" s="19">
        <v>0</v>
      </c>
      <c r="F11" s="1" t="s">
        <v>7</v>
      </c>
      <c r="G11" s="19">
        <v>0</v>
      </c>
      <c r="H11" s="17" t="s">
        <v>112</v>
      </c>
      <c r="I11" s="21">
        <v>0</v>
      </c>
      <c r="J11" s="5"/>
    </row>
    <row r="12" spans="1:10" ht="47.25" customHeight="1">
      <c r="A12" s="1">
        <v>5</v>
      </c>
      <c r="B12" s="3" t="s">
        <v>11</v>
      </c>
      <c r="C12" s="19">
        <v>2000</v>
      </c>
      <c r="D12" s="19">
        <v>2000</v>
      </c>
      <c r="E12" s="19">
        <v>0</v>
      </c>
      <c r="F12" s="1" t="s">
        <v>7</v>
      </c>
      <c r="G12" s="19">
        <v>0</v>
      </c>
      <c r="H12" s="17" t="s">
        <v>109</v>
      </c>
      <c r="I12" s="19">
        <v>0</v>
      </c>
      <c r="J12" s="2"/>
    </row>
    <row r="13" spans="1:10" ht="35.25" customHeight="1">
      <c r="A13" s="75">
        <v>6</v>
      </c>
      <c r="B13" s="81" t="s">
        <v>12</v>
      </c>
      <c r="C13" s="76">
        <v>200</v>
      </c>
      <c r="D13" s="76">
        <v>250</v>
      </c>
      <c r="E13" s="76">
        <v>0</v>
      </c>
      <c r="F13" s="75" t="s">
        <v>7</v>
      </c>
      <c r="G13" s="83">
        <v>0</v>
      </c>
      <c r="H13" s="82" t="s">
        <v>109</v>
      </c>
      <c r="I13" s="76">
        <v>0</v>
      </c>
      <c r="J13" s="77"/>
    </row>
    <row r="14" spans="1:10" ht="35.25" customHeight="1">
      <c r="A14" s="75"/>
      <c r="B14" s="81"/>
      <c r="C14" s="76"/>
      <c r="D14" s="76"/>
      <c r="E14" s="76"/>
      <c r="F14" s="75"/>
      <c r="G14" s="84"/>
      <c r="H14" s="82"/>
      <c r="I14" s="76"/>
      <c r="J14" s="77"/>
    </row>
    <row r="15" spans="1:10" ht="35.25" customHeight="1">
      <c r="A15" s="75">
        <v>7</v>
      </c>
      <c r="B15" s="81" t="s">
        <v>13</v>
      </c>
      <c r="C15" s="76">
        <v>5000</v>
      </c>
      <c r="D15" s="76">
        <v>5000</v>
      </c>
      <c r="E15" s="76">
        <v>0</v>
      </c>
      <c r="F15" s="75" t="s">
        <v>7</v>
      </c>
      <c r="G15" s="83">
        <v>6150</v>
      </c>
      <c r="H15" s="82" t="s">
        <v>113</v>
      </c>
      <c r="I15" s="76">
        <v>0</v>
      </c>
      <c r="J15" s="77"/>
    </row>
    <row r="16" spans="1:10" ht="13.5" customHeight="1">
      <c r="A16" s="75"/>
      <c r="B16" s="81"/>
      <c r="C16" s="76"/>
      <c r="D16" s="76"/>
      <c r="E16" s="76"/>
      <c r="F16" s="75"/>
      <c r="G16" s="84"/>
      <c r="H16" s="82"/>
      <c r="I16" s="76"/>
      <c r="J16" s="77"/>
    </row>
    <row r="17" spans="1:10" ht="54" customHeight="1">
      <c r="A17" s="1">
        <v>8</v>
      </c>
      <c r="B17" s="3" t="s">
        <v>14</v>
      </c>
      <c r="C17" s="19">
        <v>2000</v>
      </c>
      <c r="D17" s="19">
        <v>2000</v>
      </c>
      <c r="E17" s="19">
        <v>0</v>
      </c>
      <c r="F17" s="1" t="s">
        <v>7</v>
      </c>
      <c r="G17" s="19">
        <v>18000</v>
      </c>
      <c r="H17" s="17" t="s">
        <v>114</v>
      </c>
      <c r="I17" s="19">
        <v>0</v>
      </c>
      <c r="J17" s="2"/>
    </row>
    <row r="18" spans="1:10" ht="35.25" customHeight="1">
      <c r="A18" s="1">
        <v>9</v>
      </c>
      <c r="B18" s="3" t="s">
        <v>15</v>
      </c>
      <c r="C18" s="19">
        <v>5300</v>
      </c>
      <c r="D18" s="19">
        <v>5300</v>
      </c>
      <c r="E18" s="19">
        <v>0</v>
      </c>
      <c r="F18" s="1" t="s">
        <v>7</v>
      </c>
      <c r="G18" s="19">
        <v>18250</v>
      </c>
      <c r="H18" s="17" t="s">
        <v>115</v>
      </c>
      <c r="I18" s="19">
        <v>0</v>
      </c>
      <c r="J18" s="2"/>
    </row>
    <row r="19" spans="1:10" ht="61.5" customHeight="1">
      <c r="A19" s="1">
        <v>10</v>
      </c>
      <c r="B19" s="3" t="s">
        <v>16</v>
      </c>
      <c r="C19" s="19">
        <v>49656</v>
      </c>
      <c r="D19" s="19">
        <v>0</v>
      </c>
      <c r="E19" s="19">
        <v>0</v>
      </c>
      <c r="F19" s="1" t="s">
        <v>7</v>
      </c>
      <c r="G19" s="19">
        <v>0</v>
      </c>
      <c r="H19" s="4" t="s">
        <v>17</v>
      </c>
      <c r="I19" s="19">
        <v>0</v>
      </c>
      <c r="J19" s="2"/>
    </row>
    <row r="20" spans="1:10" ht="50.25" customHeight="1">
      <c r="A20" s="1">
        <v>11</v>
      </c>
      <c r="B20" s="3" t="s">
        <v>18</v>
      </c>
      <c r="C20" s="19">
        <v>7770</v>
      </c>
      <c r="D20" s="20">
        <v>5134</v>
      </c>
      <c r="E20" s="19">
        <v>0</v>
      </c>
      <c r="F20" s="1" t="s">
        <v>7</v>
      </c>
      <c r="G20" s="19">
        <v>0</v>
      </c>
      <c r="H20" s="17" t="s">
        <v>116</v>
      </c>
      <c r="I20" s="19">
        <v>2200</v>
      </c>
      <c r="J20" s="15" t="s">
        <v>117</v>
      </c>
    </row>
    <row r="21" spans="1:10" ht="35.25" customHeight="1">
      <c r="A21" s="1">
        <v>12</v>
      </c>
      <c r="B21" s="3" t="s">
        <v>19</v>
      </c>
      <c r="C21" s="19">
        <v>1000</v>
      </c>
      <c r="D21" s="19">
        <v>1000</v>
      </c>
      <c r="E21" s="19">
        <v>0</v>
      </c>
      <c r="F21" s="1" t="s">
        <v>7</v>
      </c>
      <c r="G21" s="19">
        <v>800</v>
      </c>
      <c r="H21" s="17" t="s">
        <v>118</v>
      </c>
      <c r="I21" s="19">
        <v>0</v>
      </c>
      <c r="J21" s="2"/>
    </row>
    <row r="22" spans="1:10" ht="48" customHeight="1">
      <c r="A22" s="1">
        <v>13</v>
      </c>
      <c r="B22" s="3" t="s">
        <v>20</v>
      </c>
      <c r="C22" s="19">
        <v>50</v>
      </c>
      <c r="D22" s="20">
        <v>100</v>
      </c>
      <c r="E22" s="19">
        <v>0</v>
      </c>
      <c r="F22" s="1" t="s">
        <v>7</v>
      </c>
      <c r="G22" s="19">
        <v>150</v>
      </c>
      <c r="H22" s="17" t="s">
        <v>132</v>
      </c>
      <c r="I22" s="19">
        <v>0</v>
      </c>
      <c r="J22" s="2"/>
    </row>
    <row r="23" spans="1:10" ht="35.25" customHeight="1">
      <c r="A23" s="1">
        <v>14</v>
      </c>
      <c r="B23" s="3" t="s">
        <v>21</v>
      </c>
      <c r="C23" s="19">
        <v>3000</v>
      </c>
      <c r="D23" s="19">
        <v>3000</v>
      </c>
      <c r="E23" s="19">
        <v>0</v>
      </c>
      <c r="F23" s="1" t="s">
        <v>7</v>
      </c>
      <c r="G23" s="19"/>
      <c r="H23" s="4"/>
      <c r="I23" s="19">
        <v>0</v>
      </c>
      <c r="J23" s="2"/>
    </row>
    <row r="24" spans="1:10" ht="61.5" customHeight="1">
      <c r="A24" s="1">
        <v>15</v>
      </c>
      <c r="B24" s="16" t="s">
        <v>119</v>
      </c>
      <c r="C24" s="19">
        <v>2000</v>
      </c>
      <c r="D24" s="19">
        <v>2000</v>
      </c>
      <c r="E24" s="19">
        <v>0</v>
      </c>
      <c r="F24" s="1" t="s">
        <v>7</v>
      </c>
      <c r="G24" s="19">
        <v>500</v>
      </c>
      <c r="H24" s="17" t="s">
        <v>120</v>
      </c>
      <c r="I24" s="19">
        <v>0</v>
      </c>
      <c r="J24" s="2"/>
    </row>
    <row r="25" spans="1:10" ht="53.25" customHeight="1">
      <c r="A25" s="1">
        <v>16</v>
      </c>
      <c r="B25" s="3" t="s">
        <v>22</v>
      </c>
      <c r="C25" s="19">
        <v>75000</v>
      </c>
      <c r="D25" s="19">
        <v>75000</v>
      </c>
      <c r="E25" s="19">
        <v>0</v>
      </c>
      <c r="F25" s="1" t="s">
        <v>7</v>
      </c>
      <c r="G25" s="19">
        <v>0</v>
      </c>
      <c r="H25" s="17" t="s">
        <v>121</v>
      </c>
      <c r="I25" s="19">
        <v>0</v>
      </c>
      <c r="J25" s="2"/>
    </row>
    <row r="26" spans="1:10" ht="72" customHeight="1">
      <c r="A26" s="1">
        <v>17</v>
      </c>
      <c r="B26" s="3" t="s">
        <v>23</v>
      </c>
      <c r="C26" s="19">
        <v>250</v>
      </c>
      <c r="D26" s="19">
        <v>450</v>
      </c>
      <c r="E26" s="19">
        <v>0</v>
      </c>
      <c r="F26" s="1" t="s">
        <v>7</v>
      </c>
      <c r="G26" s="19">
        <v>300</v>
      </c>
      <c r="H26" s="17" t="s">
        <v>122</v>
      </c>
      <c r="I26" s="19">
        <v>0</v>
      </c>
      <c r="J26" s="2"/>
    </row>
    <row r="27" spans="1:10" ht="32.25" customHeight="1">
      <c r="A27" s="1">
        <v>18</v>
      </c>
      <c r="B27" s="3" t="s">
        <v>24</v>
      </c>
      <c r="C27" s="19">
        <v>10000</v>
      </c>
      <c r="D27" s="19">
        <v>10000</v>
      </c>
      <c r="E27" s="19">
        <v>0</v>
      </c>
      <c r="F27" s="1" t="s">
        <v>7</v>
      </c>
      <c r="G27" s="19">
        <v>6000</v>
      </c>
      <c r="H27" s="17" t="s">
        <v>126</v>
      </c>
      <c r="I27" s="19">
        <v>0</v>
      </c>
      <c r="J27" s="2"/>
    </row>
    <row r="28" spans="1:10" ht="35.25" customHeight="1">
      <c r="A28" s="1">
        <v>19</v>
      </c>
      <c r="B28" s="3" t="s">
        <v>25</v>
      </c>
      <c r="C28" s="19">
        <v>2500</v>
      </c>
      <c r="D28" s="19">
        <v>2500</v>
      </c>
      <c r="E28" s="19">
        <v>0</v>
      </c>
      <c r="F28" s="1" t="s">
        <v>7</v>
      </c>
      <c r="G28" s="19">
        <v>0</v>
      </c>
      <c r="H28" s="17" t="s">
        <v>125</v>
      </c>
      <c r="I28" s="19">
        <v>0</v>
      </c>
      <c r="J28" s="2"/>
    </row>
    <row r="29" spans="1:10" ht="30" customHeight="1">
      <c r="A29" s="1">
        <v>20</v>
      </c>
      <c r="B29" s="3" t="s">
        <v>26</v>
      </c>
      <c r="C29" s="19">
        <v>2500</v>
      </c>
      <c r="D29" s="19">
        <v>2500</v>
      </c>
      <c r="E29" s="19">
        <v>0</v>
      </c>
      <c r="F29" s="1" t="s">
        <v>7</v>
      </c>
      <c r="G29" s="19">
        <v>2000</v>
      </c>
      <c r="H29" s="17" t="s">
        <v>126</v>
      </c>
      <c r="I29" s="19">
        <v>0</v>
      </c>
      <c r="J29" s="2"/>
    </row>
    <row r="30" spans="1:10" ht="39.75" customHeight="1">
      <c r="A30" s="1">
        <v>21</v>
      </c>
      <c r="B30" s="3" t="s">
        <v>27</v>
      </c>
      <c r="C30" s="19">
        <v>2500</v>
      </c>
      <c r="D30" s="19">
        <v>2500</v>
      </c>
      <c r="E30" s="19">
        <v>0</v>
      </c>
      <c r="F30" s="1" t="s">
        <v>7</v>
      </c>
      <c r="G30" s="19">
        <v>100</v>
      </c>
      <c r="H30" s="17" t="s">
        <v>127</v>
      </c>
      <c r="I30" s="19">
        <v>0</v>
      </c>
      <c r="J30" s="2"/>
    </row>
    <row r="31" spans="1:10" ht="54.75" customHeight="1">
      <c r="A31" s="1">
        <v>22</v>
      </c>
      <c r="B31" s="3" t="s">
        <v>28</v>
      </c>
      <c r="C31" s="19">
        <v>2000</v>
      </c>
      <c r="D31" s="19">
        <v>2000</v>
      </c>
      <c r="E31" s="19">
        <v>0</v>
      </c>
      <c r="F31" s="1" t="s">
        <v>7</v>
      </c>
      <c r="G31" s="19">
        <v>800</v>
      </c>
      <c r="H31" s="17" t="s">
        <v>128</v>
      </c>
      <c r="I31" s="19">
        <v>0</v>
      </c>
      <c r="J31" s="2"/>
    </row>
    <row r="32" spans="1:10" ht="65.25" customHeight="1">
      <c r="A32" s="75">
        <v>23</v>
      </c>
      <c r="B32" s="69" t="s">
        <v>29</v>
      </c>
      <c r="C32" s="68"/>
      <c r="D32" s="68"/>
      <c r="E32" s="19">
        <v>0</v>
      </c>
      <c r="F32" s="1"/>
      <c r="G32" s="19"/>
      <c r="H32" s="75" t="s">
        <v>131</v>
      </c>
      <c r="I32" s="76">
        <v>0</v>
      </c>
      <c r="J32" s="77"/>
    </row>
    <row r="33" spans="1:10" ht="21.75" customHeight="1">
      <c r="A33" s="75"/>
      <c r="B33" s="69" t="s">
        <v>30</v>
      </c>
      <c r="C33" s="68">
        <v>2000</v>
      </c>
      <c r="D33" s="68">
        <v>2000</v>
      </c>
      <c r="E33" s="19">
        <v>0</v>
      </c>
      <c r="F33" s="1"/>
      <c r="G33" s="19">
        <v>1000</v>
      </c>
      <c r="H33" s="75"/>
      <c r="I33" s="76"/>
      <c r="J33" s="77"/>
    </row>
    <row r="34" spans="1:10" ht="39.75" customHeight="1">
      <c r="A34" s="75"/>
      <c r="B34" s="69" t="s">
        <v>129</v>
      </c>
      <c r="C34" s="68">
        <v>5500</v>
      </c>
      <c r="D34" s="68">
        <v>5500</v>
      </c>
      <c r="E34" s="19">
        <v>0</v>
      </c>
      <c r="F34" s="1"/>
      <c r="G34" s="14" t="s">
        <v>130</v>
      </c>
      <c r="H34" s="75"/>
      <c r="I34" s="76"/>
      <c r="J34" s="77"/>
    </row>
    <row r="35" spans="1:10">
      <c r="A35" s="67"/>
      <c r="B35" s="69"/>
      <c r="C35" s="68" t="s">
        <v>31</v>
      </c>
      <c r="D35" s="68">
        <f>SUM(D8:D34)</f>
        <v>152984</v>
      </c>
      <c r="E35" s="19">
        <v>0</v>
      </c>
      <c r="F35" s="1" t="s">
        <v>7</v>
      </c>
      <c r="G35" s="14"/>
      <c r="H35" s="1"/>
      <c r="I35" s="19">
        <v>0</v>
      </c>
      <c r="J35" s="2"/>
    </row>
    <row r="36" spans="1:10" ht="60">
      <c r="A36" s="73"/>
      <c r="B36" s="74" t="s">
        <v>108</v>
      </c>
      <c r="C36" s="73"/>
    </row>
  </sheetData>
  <mergeCells count="37">
    <mergeCell ref="A1:J1"/>
    <mergeCell ref="A4:A7"/>
    <mergeCell ref="B4:B7"/>
    <mergeCell ref="H4:H7"/>
    <mergeCell ref="F6:F7"/>
    <mergeCell ref="J6:J7"/>
    <mergeCell ref="D4:D7"/>
    <mergeCell ref="E6:E7"/>
    <mergeCell ref="G4:G7"/>
    <mergeCell ref="I6:I7"/>
    <mergeCell ref="I4:J5"/>
    <mergeCell ref="F13:F14"/>
    <mergeCell ref="H13:H14"/>
    <mergeCell ref="I13:I14"/>
    <mergeCell ref="G13:G14"/>
    <mergeCell ref="G15:G16"/>
    <mergeCell ref="A13:A14"/>
    <mergeCell ref="B13:B14"/>
    <mergeCell ref="C13:C14"/>
    <mergeCell ref="D13:D14"/>
    <mergeCell ref="E13:E14"/>
    <mergeCell ref="A32:A34"/>
    <mergeCell ref="H32:H34"/>
    <mergeCell ref="I32:I34"/>
    <mergeCell ref="J32:J34"/>
    <mergeCell ref="E4:F5"/>
    <mergeCell ref="C4:C7"/>
    <mergeCell ref="J13:J14"/>
    <mergeCell ref="A15:A16"/>
    <mergeCell ref="B15:B16"/>
    <mergeCell ref="C15:C16"/>
    <mergeCell ref="D15:D16"/>
    <mergeCell ref="E15:E16"/>
    <mergeCell ref="F15:F16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5" sqref="A14:A15"/>
    </sheetView>
  </sheetViews>
  <sheetFormatPr defaultRowHeight="15"/>
  <cols>
    <col min="1" max="1" width="61.375" customWidth="1"/>
    <col min="2" max="3" width="13.375" customWidth="1"/>
    <col min="4" max="4" width="12.625" customWidth="1"/>
  </cols>
  <sheetData>
    <row r="1" spans="1:4" ht="47.25">
      <c r="A1" s="7" t="s">
        <v>32</v>
      </c>
      <c r="B1" s="9" t="s">
        <v>33</v>
      </c>
      <c r="C1" s="11" t="s">
        <v>101</v>
      </c>
      <c r="D1" s="9" t="s">
        <v>44</v>
      </c>
    </row>
    <row r="2" spans="1:4" ht="31.5">
      <c r="A2" s="12" t="s">
        <v>34</v>
      </c>
      <c r="B2" s="13">
        <v>45</v>
      </c>
      <c r="C2" s="13">
        <v>45</v>
      </c>
      <c r="D2" s="13">
        <v>0</v>
      </c>
    </row>
    <row r="3" spans="1:4" ht="53.25" customHeight="1">
      <c r="A3" s="12" t="s">
        <v>35</v>
      </c>
      <c r="B3" s="13">
        <v>0</v>
      </c>
      <c r="C3" s="13">
        <v>0</v>
      </c>
      <c r="D3" s="13">
        <v>0</v>
      </c>
    </row>
    <row r="4" spans="1:4" ht="39" customHeight="1">
      <c r="A4" s="12" t="s">
        <v>36</v>
      </c>
      <c r="B4" s="13">
        <v>440</v>
      </c>
      <c r="C4" s="13">
        <v>0</v>
      </c>
      <c r="D4" s="13">
        <v>0</v>
      </c>
    </row>
    <row r="5" spans="1:4" ht="68.25" customHeight="1">
      <c r="A5" s="12" t="s">
        <v>37</v>
      </c>
      <c r="B5" s="70">
        <v>14364</v>
      </c>
      <c r="C5" s="70">
        <v>0</v>
      </c>
      <c r="D5" s="13">
        <v>0</v>
      </c>
    </row>
    <row r="6" spans="1:4" ht="35.25" customHeight="1">
      <c r="A6" s="12" t="s">
        <v>148</v>
      </c>
      <c r="B6" s="71">
        <v>200</v>
      </c>
      <c r="C6" s="71">
        <v>0</v>
      </c>
      <c r="D6" s="13">
        <v>0</v>
      </c>
    </row>
    <row r="7" spans="1:4" ht="38.25" customHeight="1">
      <c r="A7" s="12" t="s">
        <v>39</v>
      </c>
      <c r="B7" s="71">
        <v>5134</v>
      </c>
      <c r="C7" s="71"/>
      <c r="D7" s="71">
        <v>0</v>
      </c>
    </row>
    <row r="8" spans="1:4" ht="38.25" customHeight="1">
      <c r="A8" s="12" t="s">
        <v>149</v>
      </c>
      <c r="B8" s="71">
        <v>400</v>
      </c>
      <c r="C8" s="71">
        <v>400</v>
      </c>
      <c r="D8" s="71">
        <v>243.35</v>
      </c>
    </row>
    <row r="9" spans="1:4" ht="35.25" customHeight="1">
      <c r="A9" s="12" t="s">
        <v>150</v>
      </c>
      <c r="B9" s="71">
        <v>205</v>
      </c>
      <c r="C9" s="71">
        <v>170</v>
      </c>
      <c r="D9" s="71">
        <v>59.5</v>
      </c>
    </row>
    <row r="10" spans="1:4" ht="47.25">
      <c r="A10" s="12" t="s">
        <v>151</v>
      </c>
      <c r="B10" s="72">
        <f>УСХ!D35</f>
        <v>152984</v>
      </c>
      <c r="C10" s="72">
        <v>0</v>
      </c>
      <c r="D10" s="72">
        <f>УСХ!I35</f>
        <v>0</v>
      </c>
    </row>
    <row r="11" spans="1:4" ht="47.25">
      <c r="A11" s="12" t="s">
        <v>152</v>
      </c>
      <c r="B11" s="72">
        <v>487</v>
      </c>
      <c r="C11" s="72">
        <v>422</v>
      </c>
      <c r="D11" s="72">
        <v>394.5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F18" sqref="F18"/>
    </sheetView>
  </sheetViews>
  <sheetFormatPr defaultRowHeight="15"/>
  <cols>
    <col min="1" max="1" width="61.375" customWidth="1"/>
    <col min="2" max="2" width="13.375" customWidth="1"/>
    <col min="3" max="3" width="12.625" customWidth="1"/>
  </cols>
  <sheetData>
    <row r="1" spans="1:3" ht="47.25">
      <c r="A1" s="7" t="s">
        <v>32</v>
      </c>
      <c r="B1" s="7" t="s">
        <v>33</v>
      </c>
      <c r="C1" s="7" t="s">
        <v>44</v>
      </c>
    </row>
    <row r="2" spans="1:3" ht="31.5">
      <c r="A2" s="8" t="s">
        <v>34</v>
      </c>
      <c r="B2" s="9">
        <v>88</v>
      </c>
      <c r="C2" s="9">
        <v>0</v>
      </c>
    </row>
    <row r="3" spans="1:3" ht="53.25" customHeight="1">
      <c r="A3" s="8" t="s">
        <v>35</v>
      </c>
      <c r="B3" s="9">
        <v>160</v>
      </c>
      <c r="C3" s="9">
        <v>16.2</v>
      </c>
    </row>
    <row r="4" spans="1:3" ht="44.25" customHeight="1">
      <c r="A4" s="8" t="s">
        <v>36</v>
      </c>
      <c r="B4" s="9">
        <v>40</v>
      </c>
      <c r="C4" s="9">
        <v>0</v>
      </c>
    </row>
    <row r="5" spans="1:3" ht="68.25" customHeight="1">
      <c r="A5" s="8" t="s">
        <v>37</v>
      </c>
      <c r="B5" s="9">
        <v>850</v>
      </c>
      <c r="C5" s="9">
        <v>320</v>
      </c>
    </row>
    <row r="6" spans="1:3" ht="44.25" customHeight="1">
      <c r="A6" s="8" t="s">
        <v>38</v>
      </c>
      <c r="B6" s="9">
        <v>100</v>
      </c>
      <c r="C6" s="9">
        <v>90</v>
      </c>
    </row>
    <row r="7" spans="1:3" ht="22.5" customHeight="1">
      <c r="A7" s="89" t="s">
        <v>39</v>
      </c>
      <c r="B7" s="90">
        <v>2200</v>
      </c>
      <c r="C7" s="9">
        <v>4250</v>
      </c>
    </row>
    <row r="8" spans="1:3" ht="44.25" customHeight="1">
      <c r="A8" s="89"/>
      <c r="B8" s="90"/>
      <c r="C8" s="2" t="s">
        <v>40</v>
      </c>
    </row>
    <row r="9" spans="1:3" ht="44.25" customHeight="1">
      <c r="A9" s="8" t="s">
        <v>41</v>
      </c>
      <c r="B9" s="9">
        <v>595</v>
      </c>
      <c r="C9" s="9">
        <v>364.8</v>
      </c>
    </row>
    <row r="10" spans="1:3" ht="15.75" customHeight="1">
      <c r="A10" s="89" t="s">
        <v>42</v>
      </c>
      <c r="B10" s="90">
        <v>1500</v>
      </c>
      <c r="C10" s="9">
        <v>1487.5</v>
      </c>
    </row>
    <row r="11" spans="1:3" ht="38.25">
      <c r="A11" s="89"/>
      <c r="B11" s="90"/>
      <c r="C11" s="2" t="s">
        <v>43</v>
      </c>
    </row>
  </sheetData>
  <mergeCells count="4">
    <mergeCell ref="A7:A8"/>
    <mergeCell ref="B7:B8"/>
    <mergeCell ref="A10:A11"/>
    <mergeCell ref="B10:B1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topLeftCell="A10" workbookViewId="0">
      <selection activeCell="H14" sqref="H14:H15"/>
    </sheetView>
  </sheetViews>
  <sheetFormatPr defaultRowHeight="12.75"/>
  <cols>
    <col min="1" max="1" width="5.75" style="42" customWidth="1"/>
    <col min="2" max="2" width="53.375" style="42" customWidth="1"/>
    <col min="3" max="3" width="12" style="42" customWidth="1"/>
    <col min="4" max="6" width="9" style="42"/>
    <col min="7" max="7" width="12.875" style="42" customWidth="1"/>
    <col min="8" max="8" width="9.625" style="42" bestFit="1" customWidth="1"/>
    <col min="9" max="16384" width="9" style="42"/>
  </cols>
  <sheetData>
    <row r="2" spans="1:9">
      <c r="A2" s="124" t="s">
        <v>61</v>
      </c>
      <c r="B2" s="124"/>
      <c r="C2" s="124"/>
      <c r="D2" s="124"/>
      <c r="E2" s="124"/>
      <c r="F2" s="124"/>
      <c r="G2" s="124"/>
      <c r="H2" s="124"/>
      <c r="I2" s="124"/>
    </row>
    <row r="3" spans="1:9" ht="37.5" customHeight="1">
      <c r="A3" s="124" t="s">
        <v>62</v>
      </c>
      <c r="B3" s="124"/>
      <c r="C3" s="124"/>
      <c r="D3" s="124"/>
      <c r="E3" s="124"/>
      <c r="F3" s="124"/>
      <c r="G3" s="124"/>
      <c r="H3" s="124"/>
      <c r="I3" s="124"/>
    </row>
    <row r="4" spans="1:9" ht="10.5" customHeight="1">
      <c r="A4" s="43"/>
      <c r="B4" s="43"/>
      <c r="C4" s="43"/>
      <c r="D4" s="43"/>
      <c r="E4" s="43"/>
      <c r="F4" s="43"/>
      <c r="G4" s="43"/>
      <c r="H4" s="43"/>
      <c r="I4" s="43"/>
    </row>
    <row r="5" spans="1:9">
      <c r="A5" s="125" t="s">
        <v>48</v>
      </c>
      <c r="B5" s="125"/>
      <c r="C5" s="125"/>
      <c r="D5" s="125"/>
      <c r="E5" s="125"/>
      <c r="F5" s="125"/>
      <c r="G5" s="125"/>
      <c r="H5" s="125"/>
      <c r="I5" s="125"/>
    </row>
    <row r="6" spans="1:9" ht="13.5" thickBot="1">
      <c r="A6" s="44"/>
    </row>
    <row r="7" spans="1:9" ht="15" customHeight="1">
      <c r="A7" s="126" t="s">
        <v>0</v>
      </c>
      <c r="B7" s="126" t="s">
        <v>84</v>
      </c>
      <c r="C7" s="95" t="s">
        <v>103</v>
      </c>
      <c r="D7" s="95" t="s">
        <v>45</v>
      </c>
      <c r="E7" s="129" t="s">
        <v>63</v>
      </c>
      <c r="F7" s="130"/>
      <c r="G7" s="95" t="s">
        <v>146</v>
      </c>
      <c r="H7" s="129" t="s">
        <v>144</v>
      </c>
      <c r="I7" s="130"/>
    </row>
    <row r="8" spans="1:9">
      <c r="A8" s="127"/>
      <c r="B8" s="127"/>
      <c r="C8" s="110"/>
      <c r="D8" s="110"/>
      <c r="E8" s="131"/>
      <c r="F8" s="132"/>
      <c r="G8" s="110"/>
      <c r="H8" s="131"/>
      <c r="I8" s="132"/>
    </row>
    <row r="9" spans="1:9">
      <c r="A9" s="127"/>
      <c r="B9" s="127"/>
      <c r="C9" s="110"/>
      <c r="D9" s="110"/>
      <c r="E9" s="131"/>
      <c r="F9" s="132"/>
      <c r="G9" s="110"/>
      <c r="H9" s="131"/>
      <c r="I9" s="132"/>
    </row>
    <row r="10" spans="1:9">
      <c r="A10" s="127"/>
      <c r="B10" s="127"/>
      <c r="C10" s="110"/>
      <c r="D10" s="110"/>
      <c r="E10" s="131"/>
      <c r="F10" s="132"/>
      <c r="G10" s="110"/>
      <c r="H10" s="131"/>
      <c r="I10" s="132"/>
    </row>
    <row r="11" spans="1:9" ht="13.5" thickBot="1">
      <c r="A11" s="128"/>
      <c r="B11" s="128"/>
      <c r="C11" s="96"/>
      <c r="D11" s="96"/>
      <c r="E11" s="133"/>
      <c r="F11" s="134"/>
      <c r="G11" s="110"/>
      <c r="H11" s="133"/>
      <c r="I11" s="134"/>
    </row>
    <row r="12" spans="1:9" ht="36.75" customHeight="1">
      <c r="A12" s="93"/>
      <c r="B12" s="95"/>
      <c r="C12" s="95"/>
      <c r="D12" s="95"/>
      <c r="E12" s="95" t="s">
        <v>64</v>
      </c>
      <c r="F12" s="95" t="s">
        <v>65</v>
      </c>
      <c r="G12" s="110"/>
      <c r="H12" s="95" t="s">
        <v>102</v>
      </c>
      <c r="I12" s="93" t="s">
        <v>66</v>
      </c>
    </row>
    <row r="13" spans="1:9" ht="15.75" customHeight="1" thickBot="1">
      <c r="A13" s="94"/>
      <c r="B13" s="96"/>
      <c r="C13" s="96"/>
      <c r="D13" s="96"/>
      <c r="E13" s="96"/>
      <c r="F13" s="96"/>
      <c r="G13" s="96"/>
      <c r="H13" s="96"/>
      <c r="I13" s="94"/>
    </row>
    <row r="14" spans="1:9" ht="72" customHeight="1">
      <c r="A14" s="93">
        <v>1</v>
      </c>
      <c r="B14" s="111" t="s">
        <v>67</v>
      </c>
      <c r="C14" s="91">
        <v>284</v>
      </c>
      <c r="D14" s="91">
        <v>0</v>
      </c>
      <c r="E14" s="97">
        <v>0</v>
      </c>
      <c r="F14" s="99"/>
      <c r="G14" s="101" t="s">
        <v>68</v>
      </c>
      <c r="H14" s="91">
        <v>0</v>
      </c>
      <c r="I14" s="93"/>
    </row>
    <row r="15" spans="1:9" hidden="1">
      <c r="A15" s="103"/>
      <c r="B15" s="112"/>
      <c r="C15" s="92"/>
      <c r="D15" s="92"/>
      <c r="E15" s="98"/>
      <c r="F15" s="100"/>
      <c r="G15" s="102"/>
      <c r="H15" s="92"/>
      <c r="I15" s="103"/>
    </row>
    <row r="16" spans="1:9" ht="39" thickBot="1">
      <c r="A16" s="45">
        <v>2</v>
      </c>
      <c r="B16" s="46" t="s">
        <v>69</v>
      </c>
      <c r="C16" s="47">
        <v>250</v>
      </c>
      <c r="D16" s="47">
        <v>0</v>
      </c>
      <c r="E16" s="47">
        <v>0</v>
      </c>
      <c r="F16" s="48"/>
      <c r="G16" s="49" t="s">
        <v>68</v>
      </c>
      <c r="H16" s="47">
        <v>0</v>
      </c>
      <c r="I16" s="50"/>
    </row>
    <row r="17" spans="1:9" ht="63.75" customHeight="1">
      <c r="A17" s="93">
        <v>3</v>
      </c>
      <c r="B17" s="104" t="s">
        <v>70</v>
      </c>
      <c r="C17" s="91">
        <v>150</v>
      </c>
      <c r="D17" s="91">
        <v>0</v>
      </c>
      <c r="E17" s="97">
        <v>0</v>
      </c>
      <c r="F17" s="99"/>
      <c r="G17" s="101" t="s">
        <v>68</v>
      </c>
      <c r="H17" s="91">
        <v>0</v>
      </c>
      <c r="I17" s="93"/>
    </row>
    <row r="18" spans="1:9" ht="13.5" hidden="1" thickBot="1">
      <c r="A18" s="94"/>
      <c r="B18" s="105"/>
      <c r="C18" s="106"/>
      <c r="D18" s="106"/>
      <c r="E18" s="107"/>
      <c r="F18" s="108"/>
      <c r="G18" s="109"/>
      <c r="H18" s="106"/>
      <c r="I18" s="94"/>
    </row>
    <row r="19" spans="1:9" ht="153.75" thickBot="1">
      <c r="A19" s="51">
        <v>4</v>
      </c>
      <c r="B19" s="52" t="s">
        <v>71</v>
      </c>
      <c r="C19" s="53">
        <v>50</v>
      </c>
      <c r="D19" s="53">
        <v>0</v>
      </c>
      <c r="E19" s="54">
        <v>0</v>
      </c>
      <c r="F19" s="54"/>
      <c r="G19" s="54" t="s">
        <v>104</v>
      </c>
      <c r="H19" s="53">
        <v>0</v>
      </c>
      <c r="I19" s="55"/>
    </row>
    <row r="20" spans="1:9" ht="86.25" customHeight="1">
      <c r="A20" s="93">
        <v>5</v>
      </c>
      <c r="B20" s="104" t="s">
        <v>72</v>
      </c>
      <c r="C20" s="56">
        <v>180</v>
      </c>
      <c r="D20" s="56">
        <v>0</v>
      </c>
      <c r="E20" s="57">
        <v>0</v>
      </c>
      <c r="F20" s="99"/>
      <c r="G20" s="101" t="s">
        <v>68</v>
      </c>
      <c r="H20" s="56">
        <v>0</v>
      </c>
      <c r="I20" s="93"/>
    </row>
    <row r="21" spans="1:9" hidden="1">
      <c r="A21" s="113"/>
      <c r="B21" s="114"/>
      <c r="C21" s="56"/>
      <c r="D21" s="56"/>
      <c r="E21" s="57"/>
      <c r="F21" s="115"/>
      <c r="G21" s="116"/>
      <c r="H21" s="56"/>
      <c r="I21" s="113"/>
    </row>
    <row r="22" spans="1:9" hidden="1">
      <c r="A22" s="113"/>
      <c r="B22" s="114"/>
      <c r="C22" s="56"/>
      <c r="D22" s="56"/>
      <c r="E22" s="57"/>
      <c r="F22" s="115"/>
      <c r="G22" s="116"/>
      <c r="H22" s="56"/>
      <c r="I22" s="113"/>
    </row>
    <row r="23" spans="1:9" hidden="1">
      <c r="A23" s="113"/>
      <c r="B23" s="114"/>
      <c r="C23" s="56"/>
      <c r="D23" s="56"/>
      <c r="E23" s="57"/>
      <c r="F23" s="115"/>
      <c r="G23" s="116"/>
      <c r="H23" s="56"/>
      <c r="I23" s="113"/>
    </row>
    <row r="24" spans="1:9" hidden="1">
      <c r="A24" s="113"/>
      <c r="B24" s="114"/>
      <c r="C24" s="56"/>
      <c r="D24" s="56"/>
      <c r="E24" s="57"/>
      <c r="F24" s="115"/>
      <c r="G24" s="116"/>
      <c r="H24" s="56"/>
      <c r="I24" s="113"/>
    </row>
    <row r="25" spans="1:9" hidden="1">
      <c r="A25" s="113"/>
      <c r="B25" s="114"/>
      <c r="C25" s="56"/>
      <c r="D25" s="56"/>
      <c r="E25" s="57"/>
      <c r="F25" s="115"/>
      <c r="G25" s="116"/>
      <c r="H25" s="56"/>
      <c r="I25" s="113"/>
    </row>
    <row r="26" spans="1:9" hidden="1">
      <c r="A26" s="113"/>
      <c r="B26" s="114"/>
      <c r="C26" s="56"/>
      <c r="D26" s="56"/>
      <c r="E26" s="57"/>
      <c r="F26" s="115"/>
      <c r="G26" s="116"/>
      <c r="H26" s="56"/>
      <c r="I26" s="113"/>
    </row>
    <row r="27" spans="1:9" hidden="1">
      <c r="A27" s="113"/>
      <c r="B27" s="114"/>
      <c r="C27" s="56"/>
      <c r="D27" s="56"/>
      <c r="E27" s="57"/>
      <c r="F27" s="115"/>
      <c r="G27" s="116"/>
      <c r="H27" s="56"/>
      <c r="I27" s="113"/>
    </row>
    <row r="28" spans="1:9" hidden="1">
      <c r="A28" s="113"/>
      <c r="B28" s="114"/>
      <c r="C28" s="56"/>
      <c r="D28" s="56"/>
      <c r="E28" s="57"/>
      <c r="F28" s="115"/>
      <c r="G28" s="116"/>
      <c r="H28" s="56"/>
      <c r="I28" s="113"/>
    </row>
    <row r="29" spans="1:9" hidden="1">
      <c r="A29" s="113"/>
      <c r="B29" s="114"/>
      <c r="C29" s="56"/>
      <c r="D29" s="56"/>
      <c r="E29" s="57"/>
      <c r="F29" s="115"/>
      <c r="G29" s="116"/>
      <c r="H29" s="56"/>
      <c r="I29" s="113"/>
    </row>
    <row r="30" spans="1:9" hidden="1">
      <c r="A30" s="113"/>
      <c r="B30" s="114"/>
      <c r="C30" s="56">
        <v>400</v>
      </c>
      <c r="D30" s="56">
        <v>0</v>
      </c>
      <c r="E30" s="57">
        <v>0</v>
      </c>
      <c r="F30" s="115"/>
      <c r="G30" s="116"/>
      <c r="H30" s="56">
        <v>400</v>
      </c>
      <c r="I30" s="113"/>
    </row>
    <row r="31" spans="1:9" ht="90" thickBot="1">
      <c r="A31" s="45">
        <v>6</v>
      </c>
      <c r="B31" s="58" t="s">
        <v>73</v>
      </c>
      <c r="C31" s="59">
        <v>100</v>
      </c>
      <c r="D31" s="59">
        <v>0</v>
      </c>
      <c r="E31" s="47">
        <v>0</v>
      </c>
      <c r="F31" s="48"/>
      <c r="G31" s="49" t="s">
        <v>134</v>
      </c>
      <c r="H31" s="59">
        <v>0</v>
      </c>
      <c r="I31" s="50"/>
    </row>
    <row r="32" spans="1:9" ht="43.5" customHeight="1">
      <c r="A32" s="93">
        <v>7</v>
      </c>
      <c r="B32" s="101" t="s">
        <v>74</v>
      </c>
      <c r="C32" s="91">
        <v>200</v>
      </c>
      <c r="D32" s="91">
        <v>0</v>
      </c>
      <c r="E32" s="97">
        <v>0</v>
      </c>
      <c r="F32" s="99"/>
      <c r="G32" s="101" t="s">
        <v>68</v>
      </c>
      <c r="H32" s="91">
        <v>0</v>
      </c>
      <c r="I32" s="93"/>
    </row>
    <row r="33" spans="1:9" hidden="1">
      <c r="A33" s="113"/>
      <c r="B33" s="116"/>
      <c r="C33" s="117"/>
      <c r="D33" s="117"/>
      <c r="E33" s="121"/>
      <c r="F33" s="115"/>
      <c r="G33" s="116"/>
      <c r="H33" s="117"/>
      <c r="I33" s="113"/>
    </row>
    <row r="34" spans="1:9" ht="26.25" thickBot="1">
      <c r="A34" s="45">
        <v>8</v>
      </c>
      <c r="B34" s="58" t="s">
        <v>75</v>
      </c>
      <c r="C34" s="59">
        <v>100</v>
      </c>
      <c r="D34" s="59">
        <v>0</v>
      </c>
      <c r="E34" s="47">
        <v>0</v>
      </c>
      <c r="F34" s="48"/>
      <c r="G34" s="49" t="s">
        <v>68</v>
      </c>
      <c r="H34" s="59">
        <v>0</v>
      </c>
      <c r="I34" s="50"/>
    </row>
    <row r="35" spans="1:9" ht="45.75" customHeight="1" thickBot="1">
      <c r="A35" s="51">
        <v>9</v>
      </c>
      <c r="B35" s="52" t="s">
        <v>76</v>
      </c>
      <c r="C35" s="53">
        <v>8000</v>
      </c>
      <c r="D35" s="53">
        <v>0</v>
      </c>
      <c r="E35" s="54">
        <v>0</v>
      </c>
      <c r="F35" s="10"/>
      <c r="G35" s="60" t="s">
        <v>68</v>
      </c>
      <c r="H35" s="53">
        <v>0</v>
      </c>
      <c r="I35" s="55"/>
    </row>
    <row r="36" spans="1:9" ht="49.5" customHeight="1" thickBot="1">
      <c r="A36" s="51">
        <v>10</v>
      </c>
      <c r="B36" s="52" t="s">
        <v>77</v>
      </c>
      <c r="C36" s="53">
        <v>4500</v>
      </c>
      <c r="D36" s="53">
        <v>0</v>
      </c>
      <c r="E36" s="54">
        <v>0</v>
      </c>
      <c r="F36" s="10"/>
      <c r="G36" s="60" t="s">
        <v>68</v>
      </c>
      <c r="H36" s="53">
        <v>0</v>
      </c>
      <c r="I36" s="55"/>
    </row>
    <row r="37" spans="1:9" ht="50.25" customHeight="1" thickBot="1">
      <c r="A37" s="51">
        <v>11</v>
      </c>
      <c r="B37" s="52" t="s">
        <v>78</v>
      </c>
      <c r="C37" s="53" t="s">
        <v>7</v>
      </c>
      <c r="D37" s="53" t="s">
        <v>7</v>
      </c>
      <c r="E37" s="54">
        <v>0</v>
      </c>
      <c r="F37" s="10"/>
      <c r="G37" s="60" t="s">
        <v>68</v>
      </c>
      <c r="H37" s="53">
        <v>0</v>
      </c>
      <c r="I37" s="55"/>
    </row>
    <row r="38" spans="1:9" ht="166.5" thickBot="1">
      <c r="A38" s="51">
        <v>12</v>
      </c>
      <c r="B38" s="52" t="s">
        <v>79</v>
      </c>
      <c r="C38" s="53" t="s">
        <v>7</v>
      </c>
      <c r="D38" s="53" t="s">
        <v>7</v>
      </c>
      <c r="E38" s="54">
        <v>0</v>
      </c>
      <c r="F38" s="10"/>
      <c r="G38" s="60" t="s">
        <v>135</v>
      </c>
      <c r="H38" s="53">
        <v>0</v>
      </c>
      <c r="I38" s="55"/>
    </row>
    <row r="39" spans="1:9">
      <c r="A39" s="93">
        <v>13</v>
      </c>
      <c r="B39" s="111" t="s">
        <v>85</v>
      </c>
      <c r="C39" s="118">
        <v>50</v>
      </c>
      <c r="D39" s="118">
        <v>0</v>
      </c>
      <c r="E39" s="97">
        <v>0</v>
      </c>
      <c r="F39" s="99"/>
      <c r="G39" s="101" t="s">
        <v>136</v>
      </c>
      <c r="H39" s="118">
        <v>0</v>
      </c>
      <c r="I39" s="93"/>
    </row>
    <row r="40" spans="1:9">
      <c r="A40" s="113"/>
      <c r="B40" s="122"/>
      <c r="C40" s="119"/>
      <c r="D40" s="119"/>
      <c r="E40" s="121"/>
      <c r="F40" s="115"/>
      <c r="G40" s="116"/>
      <c r="H40" s="119"/>
      <c r="I40" s="113"/>
    </row>
    <row r="41" spans="1:9">
      <c r="A41" s="113"/>
      <c r="B41" s="122"/>
      <c r="C41" s="119"/>
      <c r="D41" s="119"/>
      <c r="E41" s="121"/>
      <c r="F41" s="115"/>
      <c r="G41" s="116"/>
      <c r="H41" s="119"/>
      <c r="I41" s="113"/>
    </row>
    <row r="42" spans="1:9" ht="13.5" thickBot="1">
      <c r="A42" s="94"/>
      <c r="B42" s="123"/>
      <c r="C42" s="120"/>
      <c r="D42" s="120"/>
      <c r="E42" s="107"/>
      <c r="F42" s="108"/>
      <c r="G42" s="109"/>
      <c r="H42" s="120"/>
      <c r="I42" s="94"/>
    </row>
    <row r="43" spans="1:9" ht="63.75" customHeight="1">
      <c r="A43" s="93">
        <v>14</v>
      </c>
      <c r="B43" s="104" t="s">
        <v>80</v>
      </c>
      <c r="C43" s="56" t="s">
        <v>7</v>
      </c>
      <c r="D43" s="56" t="s">
        <v>7</v>
      </c>
      <c r="E43" s="97">
        <v>0</v>
      </c>
      <c r="F43" s="99"/>
      <c r="G43" s="101" t="s">
        <v>68</v>
      </c>
      <c r="H43" s="56">
        <v>0</v>
      </c>
      <c r="I43" s="93"/>
    </row>
    <row r="44" spans="1:9" hidden="1">
      <c r="A44" s="113"/>
      <c r="B44" s="114"/>
      <c r="C44" s="56"/>
      <c r="D44" s="56"/>
      <c r="E44" s="121"/>
      <c r="F44" s="115"/>
      <c r="G44" s="116"/>
      <c r="H44" s="56"/>
      <c r="I44" s="113"/>
    </row>
    <row r="45" spans="1:9" hidden="1">
      <c r="A45" s="113"/>
      <c r="B45" s="114"/>
      <c r="C45" s="56" t="s">
        <v>7</v>
      </c>
      <c r="D45" s="56" t="s">
        <v>7</v>
      </c>
      <c r="E45" s="121"/>
      <c r="F45" s="115"/>
      <c r="G45" s="116"/>
      <c r="H45" s="56" t="s">
        <v>7</v>
      </c>
      <c r="I45" s="113"/>
    </row>
    <row r="46" spans="1:9" hidden="1">
      <c r="A46" s="113"/>
      <c r="B46" s="114"/>
      <c r="C46" s="56"/>
      <c r="D46" s="56"/>
      <c r="E46" s="121"/>
      <c r="F46" s="115"/>
      <c r="G46" s="116"/>
      <c r="H46" s="56"/>
      <c r="I46" s="113"/>
    </row>
    <row r="47" spans="1:9" ht="26.25" thickBot="1">
      <c r="A47" s="45">
        <v>15</v>
      </c>
      <c r="B47" s="58" t="s">
        <v>81</v>
      </c>
      <c r="C47" s="59">
        <v>100</v>
      </c>
      <c r="D47" s="59">
        <v>0</v>
      </c>
      <c r="E47" s="47">
        <v>0</v>
      </c>
      <c r="F47" s="48"/>
      <c r="G47" s="49" t="s">
        <v>68</v>
      </c>
      <c r="H47" s="59">
        <v>0</v>
      </c>
      <c r="I47" s="50"/>
    </row>
    <row r="48" spans="1:9" ht="68.25" customHeight="1" thickBot="1">
      <c r="A48" s="51">
        <v>16</v>
      </c>
      <c r="B48" s="52" t="s">
        <v>82</v>
      </c>
      <c r="C48" s="53" t="s">
        <v>7</v>
      </c>
      <c r="D48" s="53" t="s">
        <v>7</v>
      </c>
      <c r="E48" s="54">
        <v>0</v>
      </c>
      <c r="F48" s="10"/>
      <c r="G48" s="60"/>
      <c r="H48" s="53">
        <v>0</v>
      </c>
      <c r="I48" s="55"/>
    </row>
    <row r="49" spans="1:9" ht="13.5" thickBot="1">
      <c r="A49" s="51"/>
      <c r="B49" s="61"/>
      <c r="C49" s="62"/>
      <c r="D49" s="10"/>
      <c r="E49" s="10"/>
      <c r="F49" s="10"/>
      <c r="G49" s="55"/>
      <c r="H49" s="10"/>
      <c r="I49" s="55"/>
    </row>
    <row r="50" spans="1:9" ht="13.5" thickBot="1">
      <c r="A50" s="51"/>
      <c r="B50" s="63" t="s">
        <v>83</v>
      </c>
      <c r="C50" s="64">
        <f>SUM(C14:C48)</f>
        <v>14364</v>
      </c>
      <c r="D50" s="64">
        <f>SUM(D14:D48)</f>
        <v>0</v>
      </c>
      <c r="E50" s="64">
        <f>SUM(E14:E48)</f>
        <v>0</v>
      </c>
      <c r="F50" s="10"/>
      <c r="G50" s="55"/>
      <c r="H50" s="64">
        <v>0</v>
      </c>
      <c r="I50" s="55"/>
    </row>
    <row r="51" spans="1:9" ht="25.5">
      <c r="A51" s="44"/>
      <c r="B51" s="65" t="s">
        <v>133</v>
      </c>
      <c r="C51" s="66"/>
    </row>
    <row r="52" spans="1:9">
      <c r="A52" s="44"/>
    </row>
    <row r="53" spans="1:9">
      <c r="A53" s="24"/>
    </row>
  </sheetData>
  <mergeCells count="65">
    <mergeCell ref="A3:I3"/>
    <mergeCell ref="A5:I5"/>
    <mergeCell ref="A2:I2"/>
    <mergeCell ref="A7:A11"/>
    <mergeCell ref="B7:B11"/>
    <mergeCell ref="D7:D11"/>
    <mergeCell ref="C7:C11"/>
    <mergeCell ref="E7:F11"/>
    <mergeCell ref="H7:I11"/>
    <mergeCell ref="I39:I42"/>
    <mergeCell ref="A43:A46"/>
    <mergeCell ref="B43:B46"/>
    <mergeCell ref="E43:E46"/>
    <mergeCell ref="F43:F46"/>
    <mergeCell ref="G43:G46"/>
    <mergeCell ref="I43:I46"/>
    <mergeCell ref="B39:B42"/>
    <mergeCell ref="F32:F33"/>
    <mergeCell ref="G32:G33"/>
    <mergeCell ref="H32:H33"/>
    <mergeCell ref="I32:I33"/>
    <mergeCell ref="A39:A42"/>
    <mergeCell ref="C39:C42"/>
    <mergeCell ref="D39:D42"/>
    <mergeCell ref="E39:E42"/>
    <mergeCell ref="F39:F42"/>
    <mergeCell ref="G39:G42"/>
    <mergeCell ref="A32:A33"/>
    <mergeCell ref="B32:B33"/>
    <mergeCell ref="C32:C33"/>
    <mergeCell ref="D32:D33"/>
    <mergeCell ref="E32:E33"/>
    <mergeCell ref="H39:H42"/>
    <mergeCell ref="I12:I13"/>
    <mergeCell ref="A14:A15"/>
    <mergeCell ref="B14:B15"/>
    <mergeCell ref="A20:A30"/>
    <mergeCell ref="B20:B30"/>
    <mergeCell ref="F20:F30"/>
    <mergeCell ref="G20:G30"/>
    <mergeCell ref="I20:I30"/>
    <mergeCell ref="I14:I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4:H15"/>
    <mergeCell ref="A12:A13"/>
    <mergeCell ref="B12:B13"/>
    <mergeCell ref="C12:C13"/>
    <mergeCell ref="D12:D13"/>
    <mergeCell ref="E12:E13"/>
    <mergeCell ref="C14:C15"/>
    <mergeCell ref="D14:D15"/>
    <mergeCell ref="E14:E15"/>
    <mergeCell ref="F14:F15"/>
    <mergeCell ref="G14:G15"/>
    <mergeCell ref="F12:F13"/>
    <mergeCell ref="H12:H13"/>
    <mergeCell ref="G7:G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opLeftCell="A16" workbookViewId="0">
      <selection activeCell="L11" sqref="L11"/>
    </sheetView>
  </sheetViews>
  <sheetFormatPr defaultRowHeight="12.75"/>
  <cols>
    <col min="1" max="1" width="4.875" style="24" customWidth="1"/>
    <col min="2" max="2" width="42" style="24" customWidth="1"/>
    <col min="3" max="3" width="9.875" style="24" customWidth="1"/>
    <col min="4" max="4" width="13" style="24" customWidth="1"/>
    <col min="5" max="5" width="9" style="24"/>
    <col min="6" max="6" width="11.875" style="24" customWidth="1"/>
    <col min="7" max="7" width="15.375" style="25" customWidth="1"/>
    <col min="8" max="8" width="9" style="24"/>
    <col min="9" max="9" width="12.75" style="24" customWidth="1"/>
    <col min="10" max="16384" width="9" style="24"/>
  </cols>
  <sheetData>
    <row r="1" spans="1:12">
      <c r="A1" s="22"/>
      <c r="B1" s="22"/>
      <c r="C1" s="22"/>
      <c r="D1" s="22"/>
      <c r="E1" s="22" t="s">
        <v>47</v>
      </c>
      <c r="F1" s="22"/>
      <c r="G1" s="23"/>
      <c r="H1" s="22"/>
      <c r="I1" s="22"/>
    </row>
    <row r="2" spans="1:12">
      <c r="A2" s="22"/>
      <c r="B2" s="22"/>
      <c r="C2" s="22"/>
      <c r="D2" s="22"/>
      <c r="E2" s="22"/>
      <c r="F2" s="22"/>
      <c r="G2" s="23"/>
      <c r="H2" s="22"/>
      <c r="I2" s="22"/>
    </row>
    <row r="3" spans="1:12">
      <c r="A3" s="22"/>
      <c r="B3" s="22" t="s">
        <v>143</v>
      </c>
      <c r="C3" s="22"/>
      <c r="D3" s="22"/>
      <c r="E3" s="22"/>
      <c r="F3" s="22"/>
      <c r="G3" s="23"/>
      <c r="H3" s="22"/>
      <c r="I3" s="22"/>
    </row>
    <row r="4" spans="1:12">
      <c r="A4" s="139" t="s">
        <v>86</v>
      </c>
      <c r="B4" s="139"/>
      <c r="C4" s="139"/>
      <c r="D4" s="139"/>
      <c r="E4" s="139"/>
      <c r="F4" s="139"/>
      <c r="G4" s="139"/>
      <c r="H4" s="139"/>
      <c r="I4" s="139"/>
    </row>
    <row r="6" spans="1:12">
      <c r="B6" s="24" t="s">
        <v>48</v>
      </c>
    </row>
    <row r="8" spans="1:12" ht="35.25" customHeight="1">
      <c r="A8" s="137" t="s">
        <v>87</v>
      </c>
      <c r="B8" s="137" t="s">
        <v>88</v>
      </c>
      <c r="C8" s="140" t="s">
        <v>89</v>
      </c>
      <c r="D8" s="137" t="s">
        <v>45</v>
      </c>
      <c r="E8" s="142" t="s">
        <v>2</v>
      </c>
      <c r="F8" s="143"/>
      <c r="G8" s="144" t="s">
        <v>147</v>
      </c>
      <c r="H8" s="135" t="s">
        <v>144</v>
      </c>
      <c r="I8" s="136"/>
      <c r="L8" s="26"/>
    </row>
    <row r="9" spans="1:12" ht="67.5" customHeight="1">
      <c r="A9" s="138"/>
      <c r="B9" s="138"/>
      <c r="C9" s="141"/>
      <c r="D9" s="138"/>
      <c r="E9" s="27" t="s">
        <v>49</v>
      </c>
      <c r="F9" s="28" t="s">
        <v>50</v>
      </c>
      <c r="G9" s="145"/>
      <c r="H9" s="27" t="s">
        <v>49</v>
      </c>
      <c r="I9" s="29" t="s">
        <v>51</v>
      </c>
    </row>
    <row r="10" spans="1:12" ht="120" customHeight="1">
      <c r="A10" s="30" t="s">
        <v>5</v>
      </c>
      <c r="B10" s="31" t="s">
        <v>93</v>
      </c>
      <c r="C10" s="40">
        <v>30</v>
      </c>
      <c r="D10" s="40">
        <v>0</v>
      </c>
      <c r="E10" s="40">
        <v>0</v>
      </c>
      <c r="F10" s="40"/>
      <c r="G10" s="18" t="s">
        <v>137</v>
      </c>
      <c r="H10" s="32">
        <f>D10-E10-F10</f>
        <v>0</v>
      </c>
      <c r="I10" s="32"/>
    </row>
    <row r="11" spans="1:12" ht="106.5" customHeight="1">
      <c r="A11" s="30" t="s">
        <v>52</v>
      </c>
      <c r="B11" s="33" t="s">
        <v>94</v>
      </c>
      <c r="C11" s="40">
        <v>40</v>
      </c>
      <c r="D11" s="40">
        <v>0</v>
      </c>
      <c r="E11" s="40">
        <v>0</v>
      </c>
      <c r="F11" s="40"/>
      <c r="G11" s="18" t="s">
        <v>138</v>
      </c>
      <c r="H11" s="32">
        <f t="shared" ref="H11:H20" si="0">D11-E11-F11</f>
        <v>0</v>
      </c>
      <c r="I11" s="32"/>
    </row>
    <row r="12" spans="1:12" ht="93" customHeight="1">
      <c r="A12" s="30" t="s">
        <v>53</v>
      </c>
      <c r="B12" s="33" t="s">
        <v>95</v>
      </c>
      <c r="C12" s="40">
        <v>40</v>
      </c>
      <c r="D12" s="40">
        <v>0</v>
      </c>
      <c r="E12" s="40">
        <v>0</v>
      </c>
      <c r="F12" s="40"/>
      <c r="G12" s="18" t="s">
        <v>139</v>
      </c>
      <c r="H12" s="32">
        <f t="shared" si="0"/>
        <v>0</v>
      </c>
      <c r="I12" s="32"/>
    </row>
    <row r="13" spans="1:12" ht="89.25" customHeight="1">
      <c r="A13" s="30" t="s">
        <v>54</v>
      </c>
      <c r="B13" s="33" t="s">
        <v>96</v>
      </c>
      <c r="C13" s="40">
        <v>50</v>
      </c>
      <c r="D13" s="40">
        <v>0</v>
      </c>
      <c r="E13" s="40">
        <v>0</v>
      </c>
      <c r="F13" s="40"/>
      <c r="G13" s="18" t="s">
        <v>140</v>
      </c>
      <c r="H13" s="32">
        <f t="shared" si="0"/>
        <v>0</v>
      </c>
      <c r="I13" s="32"/>
    </row>
    <row r="14" spans="1:12" ht="60" customHeight="1">
      <c r="A14" s="30" t="s">
        <v>55</v>
      </c>
      <c r="B14" s="33" t="s">
        <v>97</v>
      </c>
      <c r="C14" s="40">
        <v>100</v>
      </c>
      <c r="D14" s="40">
        <v>0</v>
      </c>
      <c r="E14" s="40">
        <v>0</v>
      </c>
      <c r="F14" s="40"/>
      <c r="G14" s="18" t="s">
        <v>141</v>
      </c>
      <c r="H14" s="32">
        <f t="shared" si="0"/>
        <v>0</v>
      </c>
      <c r="I14" s="32"/>
    </row>
    <row r="15" spans="1:12" ht="77.25" customHeight="1">
      <c r="A15" s="30" t="s">
        <v>56</v>
      </c>
      <c r="B15" s="33" t="s">
        <v>98</v>
      </c>
      <c r="C15" s="40">
        <v>40</v>
      </c>
      <c r="D15" s="40">
        <v>0</v>
      </c>
      <c r="E15" s="40">
        <v>0</v>
      </c>
      <c r="F15" s="40"/>
      <c r="G15" s="18" t="s">
        <v>141</v>
      </c>
      <c r="H15" s="32">
        <f t="shared" si="0"/>
        <v>0</v>
      </c>
      <c r="I15" s="32"/>
    </row>
    <row r="16" spans="1:12" ht="61.5" customHeight="1">
      <c r="A16" s="30" t="s">
        <v>57</v>
      </c>
      <c r="B16" s="33" t="s">
        <v>90</v>
      </c>
      <c r="C16" s="40">
        <v>40</v>
      </c>
      <c r="D16" s="40">
        <v>0</v>
      </c>
      <c r="E16" s="40">
        <v>0</v>
      </c>
      <c r="F16" s="40"/>
      <c r="G16" s="18" t="s">
        <v>142</v>
      </c>
      <c r="H16" s="32">
        <f t="shared" si="0"/>
        <v>0</v>
      </c>
      <c r="I16" s="32"/>
    </row>
    <row r="17" spans="1:9" ht="63.75" customHeight="1">
      <c r="A17" s="30" t="s">
        <v>58</v>
      </c>
      <c r="B17" s="33" t="s">
        <v>91</v>
      </c>
      <c r="C17" s="40">
        <v>30</v>
      </c>
      <c r="D17" s="40">
        <v>0</v>
      </c>
      <c r="E17" s="40">
        <v>0</v>
      </c>
      <c r="F17" s="40"/>
      <c r="G17" s="18" t="s">
        <v>109</v>
      </c>
      <c r="H17" s="32">
        <f t="shared" si="0"/>
        <v>0</v>
      </c>
      <c r="I17" s="32"/>
    </row>
    <row r="18" spans="1:9" ht="76.5" customHeight="1">
      <c r="A18" s="30" t="s">
        <v>59</v>
      </c>
      <c r="B18" s="33" t="s">
        <v>99</v>
      </c>
      <c r="C18" s="40">
        <v>30</v>
      </c>
      <c r="D18" s="40">
        <v>0</v>
      </c>
      <c r="E18" s="40">
        <v>0</v>
      </c>
      <c r="F18" s="40"/>
      <c r="G18" s="18" t="s">
        <v>109</v>
      </c>
      <c r="H18" s="32">
        <f t="shared" si="0"/>
        <v>0</v>
      </c>
      <c r="I18" s="32"/>
    </row>
    <row r="19" spans="1:9" ht="114.75" customHeight="1">
      <c r="A19" s="30" t="s">
        <v>92</v>
      </c>
      <c r="B19" s="33" t="s">
        <v>100</v>
      </c>
      <c r="C19" s="40">
        <v>40</v>
      </c>
      <c r="D19" s="40">
        <v>0</v>
      </c>
      <c r="E19" s="40">
        <v>0</v>
      </c>
      <c r="F19" s="40"/>
      <c r="G19" s="18" t="s">
        <v>109</v>
      </c>
      <c r="H19" s="32">
        <f t="shared" si="0"/>
        <v>0</v>
      </c>
      <c r="I19" s="32"/>
    </row>
    <row r="20" spans="1:9" ht="22.5" customHeight="1">
      <c r="A20" s="34"/>
      <c r="B20" s="35" t="s">
        <v>60</v>
      </c>
      <c r="C20" s="41">
        <f>SUM(C10:C19)</f>
        <v>440</v>
      </c>
      <c r="D20" s="41">
        <v>0</v>
      </c>
      <c r="E20" s="40">
        <v>0</v>
      </c>
      <c r="F20" s="41"/>
      <c r="G20" s="37"/>
      <c r="H20" s="36">
        <f t="shared" si="0"/>
        <v>0</v>
      </c>
      <c r="I20" s="36"/>
    </row>
    <row r="21" spans="1:9">
      <c r="D21" s="26"/>
      <c r="E21" s="38"/>
      <c r="F21" s="26"/>
    </row>
    <row r="22" spans="1:9">
      <c r="B22" s="24" t="s">
        <v>145</v>
      </c>
      <c r="E22" s="39"/>
    </row>
  </sheetData>
  <mergeCells count="8">
    <mergeCell ref="H8:I8"/>
    <mergeCell ref="D8:D9"/>
    <mergeCell ref="A4:I4"/>
    <mergeCell ref="A8:A9"/>
    <mergeCell ref="B8:B9"/>
    <mergeCell ref="C8:C9"/>
    <mergeCell ref="E8:F8"/>
    <mergeCell ref="G8:G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УСХ</vt:lpstr>
      <vt:lpstr>СВОД</vt:lpstr>
      <vt:lpstr>Лист2</vt:lpstr>
      <vt:lpstr>ГО и ЧС</vt:lpstr>
      <vt:lpstr>Коррупц.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2016-10-27T14:29:03Z</dcterms:modified>
</cp:coreProperties>
</file>